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ya\Desktop\"/>
    </mc:Choice>
  </mc:AlternateContent>
  <bookViews>
    <workbookView xWindow="0" yWindow="0" windowWidth="17256" windowHeight="5928" activeTab="5"/>
  </bookViews>
  <sheets>
    <sheet name="III" sheetId="10" r:id="rId1"/>
    <sheet name="IV" sheetId="9" r:id="rId2"/>
    <sheet name="V" sheetId="8" r:id="rId3"/>
    <sheet name="VI" sheetId="7" r:id="rId4"/>
    <sheet name="VII" sheetId="6" r:id="rId5"/>
    <sheet name="VIII" sheetId="1" r:id="rId6"/>
  </sheets>
  <calcPr calcId="181029"/>
</workbook>
</file>

<file path=xl/calcChain.xml><?xml version="1.0" encoding="utf-8"?>
<calcChain xmlns="http://schemas.openxmlformats.org/spreadsheetml/2006/main">
  <c r="L17" i="1" l="1"/>
  <c r="L14" i="1"/>
  <c r="L15" i="1"/>
  <c r="L16" i="1"/>
  <c r="L20" i="1"/>
  <c r="L12" i="1"/>
  <c r="L19" i="1"/>
  <c r="L23" i="1"/>
  <c r="L13" i="1"/>
  <c r="L18" i="1"/>
  <c r="L27" i="1"/>
  <c r="L26" i="1"/>
  <c r="L21" i="1"/>
  <c r="L22" i="1"/>
  <c r="L25" i="1"/>
  <c r="L24" i="1"/>
  <c r="L28" i="1"/>
  <c r="L15" i="6"/>
  <c r="L21" i="6"/>
  <c r="L20" i="6"/>
  <c r="L24" i="6"/>
  <c r="L28" i="6"/>
  <c r="L25" i="6"/>
  <c r="L22" i="6"/>
  <c r="L29" i="6"/>
  <c r="L30" i="6"/>
  <c r="L17" i="6"/>
  <c r="L12" i="6"/>
  <c r="L18" i="6"/>
  <c r="L26" i="6"/>
  <c r="L19" i="6"/>
  <c r="L31" i="6"/>
  <c r="L13" i="6"/>
  <c r="L14" i="6"/>
  <c r="L16" i="6"/>
  <c r="L23" i="6"/>
  <c r="L32" i="6"/>
  <c r="L33" i="6"/>
  <c r="L34" i="6"/>
  <c r="L35" i="6"/>
  <c r="L27" i="6"/>
  <c r="L38" i="7"/>
  <c r="L25" i="7"/>
  <c r="L37" i="7"/>
  <c r="L39" i="7"/>
  <c r="L14" i="7"/>
  <c r="L40" i="7"/>
  <c r="L42" i="7"/>
  <c r="L22" i="7"/>
  <c r="L41" i="7"/>
  <c r="L29" i="7"/>
  <c r="L36" i="7"/>
  <c r="L20" i="7"/>
  <c r="L15" i="7"/>
  <c r="L28" i="7"/>
  <c r="L34" i="7"/>
  <c r="L35" i="7"/>
  <c r="L33" i="7"/>
  <c r="L30" i="7"/>
  <c r="L24" i="7"/>
  <c r="L26" i="7"/>
  <c r="L43" i="7"/>
  <c r="L27" i="7"/>
  <c r="L21" i="7"/>
  <c r="L19" i="7"/>
  <c r="L12" i="7"/>
  <c r="L18" i="7"/>
  <c r="L16" i="7"/>
  <c r="L17" i="7"/>
  <c r="L31" i="7"/>
  <c r="L13" i="7"/>
  <c r="L45" i="7"/>
  <c r="L32" i="7"/>
  <c r="L44" i="7"/>
  <c r="L23" i="7"/>
  <c r="L33" i="8"/>
  <c r="L24" i="8"/>
  <c r="L57" i="8"/>
  <c r="L22" i="8"/>
  <c r="L31" i="8"/>
  <c r="L61" i="8"/>
  <c r="L37" i="8"/>
  <c r="L52" i="8"/>
  <c r="L40" i="8"/>
  <c r="L53" i="8"/>
  <c r="L58" i="8"/>
  <c r="L59" i="8"/>
  <c r="L36" i="8"/>
  <c r="L38" i="8"/>
  <c r="L65" i="8"/>
  <c r="L29" i="8"/>
  <c r="L63" i="8"/>
  <c r="L21" i="8"/>
  <c r="L54" i="8"/>
  <c r="L42" i="8"/>
  <c r="L39" i="8"/>
  <c r="L16" i="8"/>
  <c r="L18" i="8"/>
  <c r="L43" i="8"/>
  <c r="L48" i="8"/>
  <c r="L14" i="8"/>
  <c r="L44" i="8"/>
  <c r="L28" i="8"/>
  <c r="L34" i="8"/>
  <c r="L47" i="8"/>
  <c r="L66" i="8"/>
  <c r="L30" i="8"/>
  <c r="L51" i="8"/>
  <c r="L45" i="8"/>
  <c r="L23" i="8"/>
  <c r="L35" i="8"/>
  <c r="L27" i="8"/>
  <c r="L13" i="8"/>
  <c r="L15" i="8"/>
  <c r="L25" i="8"/>
  <c r="L17" i="8"/>
  <c r="L12" i="8"/>
  <c r="L49" i="8"/>
  <c r="L26" i="8"/>
  <c r="L32" i="8"/>
  <c r="L46" i="8"/>
  <c r="L60" i="8"/>
  <c r="L55" i="8"/>
  <c r="L19" i="8"/>
  <c r="L41" i="8"/>
  <c r="L64" i="8"/>
  <c r="L20" i="8"/>
  <c r="L62" i="8"/>
  <c r="L50" i="8"/>
  <c r="L56" i="8"/>
  <c r="L93" i="9"/>
  <c r="L37" i="9"/>
  <c r="L45" i="9"/>
  <c r="L81" i="9"/>
  <c r="L82" i="9"/>
  <c r="L14" i="9"/>
  <c r="L43" i="9"/>
  <c r="L22" i="9"/>
  <c r="L83" i="9"/>
  <c r="L23" i="9"/>
  <c r="L29" i="9"/>
  <c r="L35" i="9"/>
  <c r="L21" i="9"/>
  <c r="L94" i="9"/>
  <c r="L77" i="9"/>
  <c r="L46" i="9"/>
  <c r="L90" i="9"/>
  <c r="L44" i="9"/>
  <c r="L84" i="9"/>
  <c r="L69" i="9"/>
  <c r="L30" i="9"/>
  <c r="L47" i="9"/>
  <c r="L18" i="9"/>
  <c r="L19" i="9"/>
  <c r="L16" i="9"/>
  <c r="L48" i="9"/>
  <c r="L57" i="9"/>
  <c r="L70" i="9"/>
  <c r="L78" i="9"/>
  <c r="L95" i="9"/>
  <c r="L49" i="9"/>
  <c r="L20" i="9"/>
  <c r="L38" i="9"/>
  <c r="L79" i="9"/>
  <c r="L89" i="9"/>
  <c r="L85" i="9"/>
  <c r="L50" i="9"/>
  <c r="L51" i="9"/>
  <c r="L91" i="9"/>
  <c r="L75" i="9"/>
  <c r="L24" i="9"/>
  <c r="L31" i="9"/>
  <c r="L32" i="9"/>
  <c r="L80" i="9"/>
  <c r="L96" i="9"/>
  <c r="L66" i="9"/>
  <c r="L71" i="9"/>
  <c r="L39" i="9"/>
  <c r="L42" i="9"/>
  <c r="L62" i="9"/>
  <c r="L55" i="9"/>
  <c r="L92" i="9"/>
  <c r="L58" i="9"/>
  <c r="L56" i="9"/>
  <c r="L86" i="9"/>
  <c r="L67" i="9"/>
  <c r="L97" i="9"/>
  <c r="L17" i="9"/>
  <c r="L52" i="9"/>
  <c r="L33" i="9"/>
  <c r="L68" i="9"/>
  <c r="L98" i="9"/>
  <c r="L59" i="9"/>
  <c r="L36" i="9"/>
  <c r="L13" i="9"/>
  <c r="L12" i="9"/>
  <c r="L25" i="9"/>
  <c r="L26" i="9"/>
  <c r="L53" i="9"/>
  <c r="L15" i="9"/>
  <c r="L27" i="9"/>
  <c r="L63" i="9"/>
  <c r="L72" i="9"/>
  <c r="L87" i="9"/>
  <c r="L61" i="9"/>
  <c r="L54" i="9"/>
  <c r="L40" i="9"/>
  <c r="L60" i="9"/>
  <c r="L99" i="9"/>
  <c r="L100" i="9"/>
  <c r="L64" i="9"/>
  <c r="L73" i="9"/>
  <c r="L101" i="9"/>
  <c r="L74" i="9"/>
  <c r="L76" i="9"/>
  <c r="L41" i="9"/>
  <c r="L34" i="9"/>
  <c r="L28" i="9"/>
  <c r="L65" i="9"/>
  <c r="L88" i="9"/>
  <c r="L23" i="10"/>
  <c r="L53" i="10"/>
  <c r="L34" i="10"/>
  <c r="L83" i="10"/>
  <c r="L15" i="10"/>
  <c r="L94" i="10"/>
  <c r="L106" i="10"/>
  <c r="L65" i="10"/>
  <c r="L16" i="10"/>
  <c r="L35" i="10"/>
  <c r="L70" i="10"/>
  <c r="L51" i="10"/>
  <c r="L42" i="10"/>
  <c r="L54" i="10"/>
  <c r="L107" i="10"/>
  <c r="L44" i="10"/>
  <c r="L17" i="10"/>
  <c r="L13" i="10"/>
  <c r="L105" i="10"/>
  <c r="L91" i="10"/>
  <c r="L87" i="10"/>
  <c r="L88" i="10"/>
  <c r="L89" i="10"/>
  <c r="L22" i="10"/>
  <c r="L76" i="10"/>
  <c r="L104" i="10"/>
  <c r="L57" i="10"/>
  <c r="L84" i="10"/>
  <c r="L27" i="10"/>
  <c r="L12" i="10"/>
  <c r="L66" i="10"/>
  <c r="L58" i="10"/>
  <c r="L74" i="10"/>
  <c r="L39" i="10"/>
  <c r="L59" i="10"/>
  <c r="L67" i="10"/>
  <c r="L85" i="10"/>
  <c r="L28" i="10"/>
  <c r="L93" i="10"/>
  <c r="L41" i="10"/>
  <c r="L61" i="10"/>
  <c r="L90" i="10"/>
  <c r="L69" i="10"/>
  <c r="L71" i="10"/>
  <c r="L77" i="10"/>
  <c r="L78" i="10"/>
  <c r="L45" i="10"/>
  <c r="L14" i="10"/>
  <c r="L43" i="10"/>
  <c r="L62" i="10"/>
  <c r="L18" i="10"/>
  <c r="L68" i="10"/>
  <c r="L79" i="10"/>
  <c r="L19" i="10"/>
  <c r="L101" i="10"/>
  <c r="L24" i="10"/>
  <c r="L72" i="10"/>
  <c r="L52" i="10"/>
  <c r="L63" i="10"/>
  <c r="L40" i="10"/>
  <c r="L36" i="10"/>
  <c r="L46" i="10"/>
  <c r="L75" i="10"/>
  <c r="L80" i="10"/>
  <c r="L37" i="10"/>
  <c r="L81" i="10"/>
  <c r="L38" i="10"/>
  <c r="L102" i="10"/>
  <c r="L82" i="10"/>
  <c r="L95" i="10"/>
  <c r="L108" i="10"/>
  <c r="L55" i="10"/>
  <c r="L47" i="10"/>
  <c r="L25" i="10"/>
  <c r="L49" i="10"/>
  <c r="L26" i="10"/>
  <c r="L31" i="10"/>
  <c r="L20" i="10"/>
  <c r="L56" i="10"/>
  <c r="L21" i="10"/>
  <c r="L96" i="10"/>
  <c r="L92" i="10"/>
  <c r="L29" i="10"/>
  <c r="L109" i="10"/>
  <c r="L32" i="10"/>
  <c r="L50" i="10"/>
  <c r="L64" i="10"/>
  <c r="L110" i="10"/>
  <c r="L33" i="10"/>
  <c r="L48" i="10"/>
  <c r="L97" i="10"/>
  <c r="L60" i="10"/>
  <c r="L73" i="10"/>
  <c r="L111" i="10"/>
  <c r="L30" i="10"/>
  <c r="L98" i="10"/>
  <c r="L99" i="10"/>
  <c r="L103" i="10"/>
  <c r="L100" i="10"/>
  <c r="L86" i="10"/>
</calcChain>
</file>

<file path=xl/sharedStrings.xml><?xml version="1.0" encoding="utf-8"?>
<sst xmlns="http://schemas.openxmlformats.org/spreadsheetml/2006/main" count="1565" uniqueCount="454">
  <si>
    <t>МИНИСТАРСТВО ПРОСВЕТЕ, НАУКЕ И ТЕХНОЛОШКОГ РАЗВОЈА РЕПУБЛИКЕ СРБИЈЕ</t>
  </si>
  <si>
    <t>ДРУШТВО МАТЕМАТИЧАРА СРБИЈЕ</t>
  </si>
  <si>
    <t>ОСНОВНА  ШКОЛА "ЛАЗА К. ЛАЗАРЕВИЋ"  ШАБАЦ</t>
  </si>
  <si>
    <t>ТРЕЋИ  РАЗРЕД</t>
  </si>
  <si>
    <t>ПРЕЛИМИНАРНА   ЛИСТА НА ОПШТИНСКОМ  ТАКМИЧЕЊУ  ИЗ  МАТЕМАТИКЕ</t>
  </si>
  <si>
    <t>ОДРЖАНОМ  28.02.2021. године         
ОДРЖАНОМ  28.02.2021. године         
ОДРЖАНОМ  28.02.2021. године         
ОДРЖАНОМ  28.02.2021. године</t>
  </si>
  <si>
    <t>Р.Бр.</t>
  </si>
  <si>
    <t>Шифра</t>
  </si>
  <si>
    <t>Презиме и име</t>
  </si>
  <si>
    <t>Основна школа</t>
  </si>
  <si>
    <t>Место</t>
  </si>
  <si>
    <t>Наставник</t>
  </si>
  <si>
    <t>1. Задатак</t>
  </si>
  <si>
    <t>2. Задатак</t>
  </si>
  <si>
    <t>3. Задатак</t>
  </si>
  <si>
    <t>4. Задатак</t>
  </si>
  <si>
    <t>5. Задатак</t>
  </si>
  <si>
    <t>Укупан број бодова</t>
  </si>
  <si>
    <t>РАНГ</t>
  </si>
  <si>
    <t>ЧЕТВРТИ  РАЗРЕД</t>
  </si>
  <si>
    <t>ПЕТИ  РАЗРЕД</t>
  </si>
  <si>
    <t>ШЕСТИ  РАЗРЕД</t>
  </si>
  <si>
    <t>СЕДМИ  РАЗРЕД</t>
  </si>
  <si>
    <t>ОСМИ  РАЗРЕД</t>
  </si>
  <si>
    <t>Грујић Михаило</t>
  </si>
  <si>
    <t>Љубишић Алекса</t>
  </si>
  <si>
    <t>Станковић Дуња</t>
  </si>
  <si>
    <t>Илић Лазар</t>
  </si>
  <si>
    <t>Филиповић Андреј</t>
  </si>
  <si>
    <t>Вукадиновић Ема</t>
  </si>
  <si>
    <t>Шујић Клара</t>
  </si>
  <si>
    <t>Марковић Немања</t>
  </si>
  <si>
    <t>Михаиловић Страхиња</t>
  </si>
  <si>
    <t>Чугуровић Ангелина</t>
  </si>
  <si>
    <t>Петровић Виктор</t>
  </si>
  <si>
    <t>Стаменић Никола</t>
  </si>
  <si>
    <t>Лазаревић Сара</t>
  </si>
  <si>
    <t>Ђекић Анђелија</t>
  </si>
  <si>
    <t>Степановић Коста</t>
  </si>
  <si>
    <t>Гавриловић Весна</t>
  </si>
  <si>
    <t>Станојевић Теодора</t>
  </si>
  <si>
    <t>Марковић Лена</t>
  </si>
  <si>
    <t xml:space="preserve">Лазић Михаило </t>
  </si>
  <si>
    <t>Катић Петар</t>
  </si>
  <si>
    <t>Крушка Лазар</t>
  </si>
  <si>
    <t>Динчић Ђорђе</t>
  </si>
  <si>
    <t>Поповић Давид</t>
  </si>
  <si>
    <t>Туфегџић Николина</t>
  </si>
  <si>
    <t>Димитрић Никола</t>
  </si>
  <si>
    <t>Карић Вукашин</t>
  </si>
  <si>
    <t>Радановић Павле</t>
  </si>
  <si>
    <t>Радић Марија</t>
  </si>
  <si>
    <t xml:space="preserve">Павловић Огњен </t>
  </si>
  <si>
    <t>Драшковић Нађа</t>
  </si>
  <si>
    <t xml:space="preserve">Чачић Марија </t>
  </si>
  <si>
    <t>Чајић Филип</t>
  </si>
  <si>
    <t>Кртинић Лена</t>
  </si>
  <si>
    <t>Кобиларев Ива</t>
  </si>
  <si>
    <t>Златановић Виктор</t>
  </si>
  <si>
    <t>Митришиновић Лана</t>
  </si>
  <si>
    <t>Обрадовић Милица</t>
  </si>
  <si>
    <t>Радановић Богдан</t>
  </si>
  <si>
    <t>Пантић Игњат</t>
  </si>
  <si>
    <t>Хаџајлић Хана</t>
  </si>
  <si>
    <t>Ђермановић Борис</t>
  </si>
  <si>
    <t>Јанковић Ања</t>
  </si>
  <si>
    <t>Ђурковић Михајло</t>
  </si>
  <si>
    <t>Ђурић Душан</t>
  </si>
  <si>
    <t>Петровић Вук</t>
  </si>
  <si>
    <t>Јовановић Александар</t>
  </si>
  <si>
    <t>Миловановић Дуња</t>
  </si>
  <si>
    <t>Ралић Јана</t>
  </si>
  <si>
    <t>Вучковић Ива</t>
  </si>
  <si>
    <t>Ђаковић Милица</t>
  </si>
  <si>
    <t>Пајић Михаило</t>
  </si>
  <si>
    <t>Којадиновић Страхиња</t>
  </si>
  <si>
    <t>Марковић Наталија</t>
  </si>
  <si>
    <t>Андрић Марина</t>
  </si>
  <si>
    <t>Палић Никола</t>
  </si>
  <si>
    <t>Аврамовић Сара</t>
  </si>
  <si>
    <t>Јовановић Алекса</t>
  </si>
  <si>
    <t>Поповић Јован</t>
  </si>
  <si>
    <t>Павловић Коста</t>
  </si>
  <si>
    <t>Мијатовић Андреј</t>
  </si>
  <si>
    <t>Јевтић Вукашин</t>
  </si>
  <si>
    <t>Михаиловић Теодора</t>
  </si>
  <si>
    <t>Софранић Милан</t>
  </si>
  <si>
    <t>Крстић Анђелија</t>
  </si>
  <si>
    <t>Богићевић Нина</t>
  </si>
  <si>
    <t xml:space="preserve">Јовановић Љиљана </t>
  </si>
  <si>
    <t xml:space="preserve">Бошковић Исидора </t>
  </si>
  <si>
    <t xml:space="preserve">Нахирни Бојана </t>
  </si>
  <si>
    <t xml:space="preserve">Николић Дуња </t>
  </si>
  <si>
    <t xml:space="preserve">Церовић Вукашин </t>
  </si>
  <si>
    <t>Василије Јелић</t>
  </si>
  <si>
    <t>Богдан Јеремић</t>
  </si>
  <si>
    <t>Даница Пандуровић</t>
  </si>
  <si>
    <t>Лазар Лазић</t>
  </si>
  <si>
    <t>Лазар Ненадић</t>
  </si>
  <si>
    <t>Исидора Цвејић</t>
  </si>
  <si>
    <t>Стефан Трифуновић</t>
  </si>
  <si>
    <t>Дуња Алексић</t>
  </si>
  <si>
    <t>Иван Козлина</t>
  </si>
  <si>
    <t>Нађа Живановић</t>
  </si>
  <si>
    <t>Павле Мијаиловић</t>
  </si>
  <si>
    <t>Милош Јовић</t>
  </si>
  <si>
    <t>Лана Билић</t>
  </si>
  <si>
    <t>Мила Глишић</t>
  </si>
  <si>
    <t>Бранислав Петровић</t>
  </si>
  <si>
    <t>Марко Мијатовић</t>
  </si>
  <si>
    <t>Максим Пузовић</t>
  </si>
  <si>
    <t>Петра Јовичић</t>
  </si>
  <si>
    <t>Елена Мијатовић</t>
  </si>
  <si>
    <t>Лав Црногорац</t>
  </si>
  <si>
    <t>Тодор Лукић</t>
  </si>
  <si>
    <t>Вања Урошевић</t>
  </si>
  <si>
    <t>Милана Устић</t>
  </si>
  <si>
    <t>Максим Цвијановић</t>
  </si>
  <si>
    <t>Никола Теодоровић</t>
  </si>
  <si>
    <t>Емилиа Жикић</t>
  </si>
  <si>
    <t>Анћела Муратовић</t>
  </si>
  <si>
    <t>Андреја Мијаиловић</t>
  </si>
  <si>
    <t>Искра Јовановић</t>
  </si>
  <si>
    <t>„Лаза К. Лазаревић“</t>
  </si>
  <si>
    <t>„Ната Јеличић“</t>
  </si>
  <si>
    <t>„Јован Цвијић“</t>
  </si>
  <si>
    <t>„Краљ Александар Карађорђевић“</t>
  </si>
  <si>
    <t>„Мајур“</t>
  </si>
  <si>
    <t>„Војвода Степа“</t>
  </si>
  <si>
    <t>Јеврем Обреновић</t>
  </si>
  <si>
    <t>ОШ "Јанко Веселиновић"</t>
  </si>
  <si>
    <t>Стојан Новаковић</t>
  </si>
  <si>
    <t>"Николај Велимировић"</t>
  </si>
  <si>
    <t>ОШ "Вук Караџић"</t>
  </si>
  <si>
    <t>Шабац</t>
  </si>
  <si>
    <t>Змињак</t>
  </si>
  <si>
    <t>Прњавор</t>
  </si>
  <si>
    <t>Мајур</t>
  </si>
  <si>
    <t>Липолист</t>
  </si>
  <si>
    <t>Карић Славица</t>
  </si>
  <si>
    <t>Благојевић Милена</t>
  </si>
  <si>
    <t>Стојићевић Радмила</t>
  </si>
  <si>
    <t>Радић Биљана</t>
  </si>
  <si>
    <t xml:space="preserve">Ђурђевић Љиљана </t>
  </si>
  <si>
    <t>Димитријевић Ружица</t>
  </si>
  <si>
    <t>Андрић Лепосава</t>
  </si>
  <si>
    <t>Петровић Весна</t>
  </si>
  <si>
    <t>Гајић Јелена</t>
  </si>
  <si>
    <t>Недељковић Зорица</t>
  </si>
  <si>
    <t>Ракић Биљана</t>
  </si>
  <si>
    <t>Лацковић Славица</t>
  </si>
  <si>
    <t>Марић Биљана</t>
  </si>
  <si>
    <t>Станковић Биљана</t>
  </si>
  <si>
    <t>Живановић Весна</t>
  </si>
  <si>
    <t>Антонић Јасмина</t>
  </si>
  <si>
    <t>Миланко Бошковић</t>
  </si>
  <si>
    <t>Радмила Гајић</t>
  </si>
  <si>
    <t>Бранислав Сарић</t>
  </si>
  <si>
    <t>Дамњановић Милица</t>
  </si>
  <si>
    <t>Цвејић Катарина</t>
  </si>
  <si>
    <t>Симић Љубица</t>
  </si>
  <si>
    <t>Недељковић Љиљана</t>
  </si>
  <si>
    <t>Мирослав Рувидић</t>
  </si>
  <si>
    <t>Зоран Петровић</t>
  </si>
  <si>
    <t xml:space="preserve"> Драгана Гладовић</t>
  </si>
  <si>
    <t>Душица Старчевић</t>
  </si>
  <si>
    <t>Милица Гачић</t>
  </si>
  <si>
    <t>Снежана Павловић</t>
  </si>
  <si>
    <t>Зорица Симић</t>
  </si>
  <si>
    <t>Ивица Томић</t>
  </si>
  <si>
    <t>Милена Драгојевић</t>
  </si>
  <si>
    <t xml:space="preserve">Ивица Томић </t>
  </si>
  <si>
    <t>Јелена Златковић</t>
  </si>
  <si>
    <t>Марковић Теодор</t>
  </si>
  <si>
    <t>Савић Кристина</t>
  </si>
  <si>
    <t>Марјановић Петар</t>
  </si>
  <si>
    <t>Пантелић Вук</t>
  </si>
  <si>
    <t>Јоцић Марко</t>
  </si>
  <si>
    <t>Јоковић Константин</t>
  </si>
  <si>
    <t>Бајић Огњен</t>
  </si>
  <si>
    <t>Зарић Алекса</t>
  </si>
  <si>
    <t>Милишић Лена</t>
  </si>
  <si>
    <t>Чичулић Рахела</t>
  </si>
  <si>
    <t>Марковић Ивана</t>
  </si>
  <si>
    <t>Стокић Андријана</t>
  </si>
  <si>
    <t>Ристић Јана</t>
  </si>
  <si>
    <t>Богуновић Петар</t>
  </si>
  <si>
    <t>Видаковић Милош</t>
  </si>
  <si>
    <t>Ђурић Ивoна</t>
  </si>
  <si>
    <t>Рувдић Ива</t>
  </si>
  <si>
    <t>Аврамовић Андријана</t>
  </si>
  <si>
    <t>Ракић Јанко</t>
  </si>
  <si>
    <t>Јовановић Огњен</t>
  </si>
  <si>
    <t>Полић Матеа</t>
  </si>
  <si>
    <t>Вујковић Вук</t>
  </si>
  <si>
    <t>Јовановић Марта</t>
  </si>
  <si>
    <t>Ђорђевић Дамјан</t>
  </si>
  <si>
    <t>Цвејић Никола</t>
  </si>
  <si>
    <t>Исаковић Огњен</t>
  </si>
  <si>
    <t>Мирковић Марко</t>
  </si>
  <si>
    <t>Максимовић Емина</t>
  </si>
  <si>
    <t>Марковић Никола</t>
  </si>
  <si>
    <t>Станишић Страхиња</t>
  </si>
  <si>
    <t>Давидовић Доситеј</t>
  </si>
  <si>
    <t>Петровић Теодора</t>
  </si>
  <si>
    <t>Грујичић Ксенија</t>
  </si>
  <si>
    <t>Канкараш Ања</t>
  </si>
  <si>
    <t>Копрић Вукашин</t>
  </si>
  <si>
    <t>Миланковић Стефан</t>
  </si>
  <si>
    <t>Миловановић Лука</t>
  </si>
  <si>
    <t>Поучковић Душан</t>
  </si>
  <si>
    <t>Цвејић Тијана</t>
  </si>
  <si>
    <t>Ралић Тамара</t>
  </si>
  <si>
    <t>Павловић Андрија</t>
  </si>
  <si>
    <t>Тарлановић Анђела</t>
  </si>
  <si>
    <t>Васић Матија</t>
  </si>
  <si>
    <t>Прокић Богдан</t>
  </si>
  <si>
    <t>Бошковић Вања</t>
  </si>
  <si>
    <t>Ерски Вања</t>
  </si>
  <si>
    <t>Петровић Алекса</t>
  </si>
  <si>
    <t>Милиутиновић Нина</t>
  </si>
  <si>
    <t>Бабић Нађа</t>
  </si>
  <si>
    <t>Мирковић Тијана</t>
  </si>
  <si>
    <t>Пауновић Јован</t>
  </si>
  <si>
    <t>Станојевић Страхиња</t>
  </si>
  <si>
    <t>Вуковић Стефан</t>
  </si>
  <si>
    <t>Николајевић Андреј</t>
  </si>
  <si>
    <t xml:space="preserve">Стипетић Тијана </t>
  </si>
  <si>
    <t>Драгићевић Михаило</t>
  </si>
  <si>
    <t xml:space="preserve">Рисовић Теодора </t>
  </si>
  <si>
    <t xml:space="preserve">Милшић Милица </t>
  </si>
  <si>
    <t xml:space="preserve">Димитрић Софија </t>
  </si>
  <si>
    <t xml:space="preserve">Јовановић Немања </t>
  </si>
  <si>
    <t xml:space="preserve">Тодоровић Нина </t>
  </si>
  <si>
    <t>Павле Поповић</t>
  </si>
  <si>
    <t>Андрија Јоцић</t>
  </si>
  <si>
    <t>Алекса Мишић</t>
  </si>
  <si>
    <t>Огњен Марковић</t>
  </si>
  <si>
    <t>Анђелија Мијаиловић</t>
  </si>
  <si>
    <t>Дуња Дишић</t>
  </si>
  <si>
    <t>Михаило Цвејић</t>
  </si>
  <si>
    <t>Ђорђе Десанчић</t>
  </si>
  <si>
    <t>Вук Мићић</t>
  </si>
  <si>
    <t>Душан Мићић</t>
  </si>
  <si>
    <t>Нађа Весић</t>
  </si>
  <si>
    <t>Борис Мркоњић</t>
  </si>
  <si>
    <t>Елена Јовичић</t>
  </si>
  <si>
    <t>Вељко Весић</t>
  </si>
  <si>
    <t>Алексанар Гајић</t>
  </si>
  <si>
    <t>Марија Топаловић</t>
  </si>
  <si>
    <t>Бошко Петровић</t>
  </si>
  <si>
    <t>Дуња Туфегџић</t>
  </si>
  <si>
    <t>Марко Јовић</t>
  </si>
  <si>
    <t>Ђорђе Пантелић</t>
  </si>
  <si>
    <t>Марко Станојевић</t>
  </si>
  <si>
    <t>Михаило Субашић</t>
  </si>
  <si>
    <t>Олга Јовичић</t>
  </si>
  <si>
    <t>Никола Гатић</t>
  </si>
  <si>
    <t>Богдан Моравчевић</t>
  </si>
  <si>
    <t>Анђела Вуковић</t>
  </si>
  <si>
    <t>ОШ"Јанко Веселиновић"</t>
  </si>
  <si>
    <t>Гајић Светлана</t>
  </si>
  <si>
    <t>Зец Мирјана</t>
  </si>
  <si>
    <t>Жунић Татјана</t>
  </si>
  <si>
    <t>Илић Весна</t>
  </si>
  <si>
    <t>Танацковић Милена</t>
  </si>
  <si>
    <t>Чобанов Славка</t>
  </si>
  <si>
    <t>Стаменић Зорица</t>
  </si>
  <si>
    <t>Вељић Милена</t>
  </si>
  <si>
    <t>Дикосављевић Драгана</t>
  </si>
  <si>
    <t>Тодоровић Катарина</t>
  </si>
  <si>
    <t>Савић Јасна</t>
  </si>
  <si>
    <t>Петровић Јасмина</t>
  </si>
  <si>
    <t>Светлана Грујић</t>
  </si>
  <si>
    <t>Катарина Гајић</t>
  </si>
  <si>
    <t>Снежана Антонић</t>
  </si>
  <si>
    <t>Драгица Мереник</t>
  </si>
  <si>
    <t>Новаковић Зорица</t>
  </si>
  <si>
    <t>Севић Борка</t>
  </si>
  <si>
    <t>Поповић Татјана</t>
  </si>
  <si>
    <t>Бранка Ђуповац</t>
  </si>
  <si>
    <t>Јелица Стевић</t>
  </si>
  <si>
    <t>Ана Туфегџић</t>
  </si>
  <si>
    <t>Даринка Исаиловић</t>
  </si>
  <si>
    <t>Биљана Лазић</t>
  </si>
  <si>
    <t>Милорад Миловановић</t>
  </si>
  <si>
    <t>Милорад Ераковић</t>
  </si>
  <si>
    <t>Светлана Кузмановић</t>
  </si>
  <si>
    <t>Зоран Поповић</t>
  </si>
  <si>
    <t>Снежана Поповић</t>
  </si>
  <si>
    <t>Милан Богићевић</t>
  </si>
  <si>
    <t>Ђукнић Андреј</t>
  </si>
  <si>
    <t>Максимовић Драгана</t>
  </si>
  <si>
    <t>Макевић Димитрије</t>
  </si>
  <si>
    <t>Андрић Вишња</t>
  </si>
  <si>
    <t>Лолић Катарина</t>
  </si>
  <si>
    <t>Гаврић Тодор</t>
  </si>
  <si>
    <t>Јеремић Дуња</t>
  </si>
  <si>
    <t>Шашић Јелена</t>
  </si>
  <si>
    <t>Ковачевић Емилија</t>
  </si>
  <si>
    <t>Гаврић Софија</t>
  </si>
  <si>
    <t>Карић Марија</t>
  </si>
  <si>
    <t>Бирманчевић Лaна</t>
  </si>
  <si>
    <t>Протић Алексија</t>
  </si>
  <si>
    <t>Мацан Марко</t>
  </si>
  <si>
    <t>Макевић Андреа</t>
  </si>
  <si>
    <t>Пајић Слободан</t>
  </si>
  <si>
    <t>Мањенчић Николина</t>
  </si>
  <si>
    <t>Ђукић Соња</t>
  </si>
  <si>
    <t>Смиљанић Софија</t>
  </si>
  <si>
    <t>Топаловић Јана</t>
  </si>
  <si>
    <t>Радовановић Лука</t>
  </si>
  <si>
    <t>Михаиловић Исидора</t>
  </si>
  <si>
    <t>Праизовић Марко</t>
  </si>
  <si>
    <t>Срдановић Ивана</t>
  </si>
  <si>
    <t>Чобанов Огњен</t>
  </si>
  <si>
    <t>Попић Димитрије</t>
  </si>
  <si>
    <t>Трифуновић Јана</t>
  </si>
  <si>
    <t>Ђурковић Емилија</t>
  </si>
  <si>
    <t>Драгољуб Арсеновић</t>
  </si>
  <si>
    <t>Петковић Ненад</t>
  </si>
  <si>
    <t>Исаковић Владимир</t>
  </si>
  <si>
    <t>Митровић Лука</t>
  </si>
  <si>
    <t>Видовић Немања</t>
  </si>
  <si>
    <t>Драгојевић Лазар</t>
  </si>
  <si>
    <t>Јевтић Јована</t>
  </si>
  <si>
    <t>Филиповић Алекса</t>
  </si>
  <si>
    <t>Радовић Сташа</t>
  </si>
  <si>
    <t>Милош Злокас</t>
  </si>
  <si>
    <t>Вујић Маша</t>
  </si>
  <si>
    <t>Поучковић Павле</t>
  </si>
  <si>
    <t>Скорић Матеја</t>
  </si>
  <si>
    <t>Станишић Стефан</t>
  </si>
  <si>
    <t>Гајић Јован</t>
  </si>
  <si>
    <t>Гавриловић Синиша</t>
  </si>
  <si>
    <t>Ђукић Елена</t>
  </si>
  <si>
    <t>Цвијановић Николина</t>
  </si>
  <si>
    <t xml:space="preserve">Илић Виктор </t>
  </si>
  <si>
    <t>Милена Живковић</t>
  </si>
  <si>
    <t>Хана Алимпић</t>
  </si>
  <si>
    <t>Владимир Михаиловић</t>
  </si>
  <si>
    <t>Алекса Јовановић</t>
  </si>
  <si>
    <t>Лазар Никић</t>
  </si>
  <si>
    <t>Маша Крстић</t>
  </si>
  <si>
    <t>Младен Гавриловић</t>
  </si>
  <si>
    <t>Филип Вуковић</t>
  </si>
  <si>
    <t>Вук Прстојевић</t>
  </si>
  <si>
    <t>Андреа Ђурковић</t>
  </si>
  <si>
    <t>Андреј Тадић</t>
  </si>
  <si>
    <t>Јанко Томић</t>
  </si>
  <si>
    <t>Марко Јовановић</t>
  </si>
  <si>
    <t>Адриан Ђорђевић</t>
  </si>
  <si>
    <t>Иван Пузић</t>
  </si>
  <si>
    <t>Андреј Ристивојевић</t>
  </si>
  <si>
    <t>Тодор Матић</t>
  </si>
  <si>
    <t>Димитрије Радичанин</t>
  </si>
  <si>
    <t>Вељко Мирковић</t>
  </si>
  <si>
    <t>Ана Џиновић</t>
  </si>
  <si>
    <t>Ристановић Вукашин</t>
  </si>
  <si>
    <t>Нинковић Данило</t>
  </si>
  <si>
    <t>Алексић Андреј</t>
  </si>
  <si>
    <t>Прица Лазар</t>
  </si>
  <si>
    <t>Павловић Ивана</t>
  </si>
  <si>
    <t>Гаврић Викторија</t>
  </si>
  <si>
    <t>Пајић Наташа</t>
  </si>
  <si>
    <t>Вукашиновић Нада</t>
  </si>
  <si>
    <t>Игњатовић Лена</t>
  </si>
  <si>
    <t>Јеленић Немања</t>
  </si>
  <si>
    <t>Ераковић Матија</t>
  </si>
  <si>
    <t>Јеринић Огњен</t>
  </si>
  <si>
    <t>Продановић Урош</t>
  </si>
  <si>
    <t>Пилиповић Милутин</t>
  </si>
  <si>
    <t>Вујановић Верослава</t>
  </si>
  <si>
    <t>Павловић Данило</t>
  </si>
  <si>
    <t>Буровић Катарина</t>
  </si>
  <si>
    <t>Христовић Димитрије</t>
  </si>
  <si>
    <t>Вукадиновић Ирина</t>
  </si>
  <si>
    <t>Поповић Јована</t>
  </si>
  <si>
    <t xml:space="preserve">Драгојевић Михаило </t>
  </si>
  <si>
    <t>Владан Симић</t>
  </si>
  <si>
    <t xml:space="preserve">Николић Тамара </t>
  </si>
  <si>
    <t xml:space="preserve">Миловановић Давид </t>
  </si>
  <si>
    <t>Симић Страхиња</t>
  </si>
  <si>
    <t>Данило Макевић</t>
  </si>
  <si>
    <t>Мирјана Обрадовић</t>
  </si>
  <si>
    <t>Ана  Срдановић</t>
  </si>
  <si>
    <t>Огњен Гајић</t>
  </si>
  <si>
    <t>Урош Бабић</t>
  </si>
  <si>
    <t>Будимир Јелић</t>
  </si>
  <si>
    <t>Милица Гајић</t>
  </si>
  <si>
    <t>Лука Јоцић</t>
  </si>
  <si>
    <t>Луна Блажевић</t>
  </si>
  <si>
    <t>Борис Радовановић</t>
  </si>
  <si>
    <t>Лазар Герман</t>
  </si>
  <si>
    <t>Милутин Станковић</t>
  </si>
  <si>
    <t>Матија Симић</t>
  </si>
  <si>
    <t>Марко Обрадовић</t>
  </si>
  <si>
    <t>Вук Митровић</t>
  </si>
  <si>
    <t>Ракић Стефан</t>
  </si>
  <si>
    <t>Глушчевић Миленко</t>
  </si>
  <si>
    <t>Тошић Николина</t>
  </si>
  <si>
    <t>Алексић Андрија</t>
  </si>
  <si>
    <t>Спасић Михајло</t>
  </si>
  <si>
    <t>Перановић Јелена</t>
  </si>
  <si>
    <t>Петровић Тодор</t>
  </si>
  <si>
    <t>Ковановић Угљешић Јасна</t>
  </si>
  <si>
    <t>Лукић Никола</t>
  </si>
  <si>
    <t>Урошевић Лука</t>
  </si>
  <si>
    <t>Слађана Недељковић</t>
  </si>
  <si>
    <t>Лукић Мирко</t>
  </si>
  <si>
    <t>Вуковић Лука</t>
  </si>
  <si>
    <t>Јанковић Михаило</t>
  </si>
  <si>
    <t>Милићевић Павле</t>
  </si>
  <si>
    <t>Петровић Уна</t>
  </si>
  <si>
    <t>Богдановић Марина</t>
  </si>
  <si>
    <t xml:space="preserve">Бошковић Павле </t>
  </si>
  <si>
    <t>Петар Поповић</t>
  </si>
  <si>
    <t>Ленка Мијаиловић</t>
  </si>
  <si>
    <t>Стеван Савић</t>
  </si>
  <si>
    <t>Ивана Гајић</t>
  </si>
  <si>
    <t>Весна Рибић</t>
  </si>
  <si>
    <t>Теодора Јовановић</t>
  </si>
  <si>
    <t>Софија Игњатовић</t>
  </si>
  <si>
    <t>Дуња Весић</t>
  </si>
  <si>
    <t>Анђела Пузовић</t>
  </si>
  <si>
    <t>Катарина Јанковић</t>
  </si>
  <si>
    <t>Анита Жикић</t>
  </si>
  <si>
    <t>Аћим Катић</t>
  </si>
  <si>
    <t>Митровић Урош</t>
  </si>
  <si>
    <t>Рашевић Душица</t>
  </si>
  <si>
    <t>Милишић Данило</t>
  </si>
  <si>
    <t>Вујковић Лука</t>
  </si>
  <si>
    <t>Живановић Огњен</t>
  </si>
  <si>
    <t>Јовановић Страхиња</t>
  </si>
  <si>
    <t>Тешић Милица</t>
  </si>
  <si>
    <t>Стојићевић Марија</t>
  </si>
  <si>
    <t>Ракић Емилија</t>
  </si>
  <si>
    <t>Јелена Марковић</t>
  </si>
  <si>
    <t>Радосављевић Сташа</t>
  </si>
  <si>
    <t>Милош Савић</t>
  </si>
  <si>
    <t>Владимир Милосављевић</t>
  </si>
  <si>
    <t>Марко Михаиловић</t>
  </si>
  <si>
    <t>Филип Ђурђевић</t>
  </si>
  <si>
    <t>Богдан Марковић</t>
  </si>
  <si>
    <t>Сара Вилотић</t>
  </si>
  <si>
    <t>Софија Софронић</t>
  </si>
  <si>
    <t>Јован Стојчић</t>
  </si>
  <si>
    <t>Огњен Ивановић</t>
  </si>
  <si>
    <t>Јовановић Андреј</t>
  </si>
  <si>
    <t>I</t>
  </si>
  <si>
    <t>II</t>
  </si>
  <si>
    <t>III</t>
  </si>
  <si>
    <t>ПОХВАЛА</t>
  </si>
  <si>
    <t>Катарина Мирковић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</si>
</sst>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CD3C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CD3C1"/>
      </patternFill>
    </fill>
  </fills>
  <borders count="2">
    <border>
      <left/>
      <right/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NumberFormat="1" applyFont="1" applyBorder="1" applyAlignment="1"/>
    <xf numFmtId="0" fontId="3" fillId="2" borderId="0" xfId="1" applyNumberFormat="1" applyFont="1" applyFill="1" applyBorder="1" applyAlignment="1"/>
    <xf numFmtId="0" fontId="0" fillId="0" borderId="0" xfId="0" applyNumberForma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3" fillId="2" borderId="0" xfId="1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/>
    <xf numFmtId="0" fontId="3" fillId="2" borderId="1" xfId="1" applyNumberFormat="1" applyFont="1" applyFill="1" applyBorder="1" applyAlignment="1"/>
    <xf numFmtId="0" fontId="3" fillId="2" borderId="1" xfId="1" applyFont="1" applyFill="1" applyBorder="1" applyAlignment="1"/>
    <xf numFmtId="0" fontId="0" fillId="0" borderId="1" xfId="0" applyNumberFormat="1" applyBorder="1"/>
    <xf numFmtId="0" fontId="3" fillId="0" borderId="1" xfId="1" applyNumberFormat="1" applyFont="1" applyBorder="1" applyAlignment="1"/>
    <xf numFmtId="0" fontId="3" fillId="0" borderId="1" xfId="1" applyFont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0" xfId="0" applyFill="1"/>
    <xf numFmtId="0" fontId="3" fillId="3" borderId="0" xfId="1" applyNumberFormat="1" applyFont="1" applyFill="1" applyBorder="1" applyAlignment="1"/>
    <xf numFmtId="0" fontId="3" fillId="3" borderId="0" xfId="1" applyFont="1" applyFill="1" applyBorder="1" applyAlignment="1"/>
    <xf numFmtId="0" fontId="0" fillId="3" borderId="0" xfId="0" applyNumberFormat="1" applyFill="1"/>
    <xf numFmtId="0" fontId="8" fillId="3" borderId="0" xfId="0" applyFont="1" applyFill="1" applyAlignment="1">
      <alignment horizontal="center"/>
    </xf>
    <xf numFmtId="0" fontId="3" fillId="4" borderId="0" xfId="1" applyNumberFormat="1" applyFont="1" applyFill="1" applyBorder="1" applyAlignment="1"/>
    <xf numFmtId="0" fontId="3" fillId="4" borderId="0" xfId="1" applyFont="1" applyFill="1" applyBorder="1" applyAlignment="1"/>
    <xf numFmtId="0" fontId="6" fillId="3" borderId="0" xfId="0" applyFont="1" applyFill="1" applyAlignment="1">
      <alignment horizontal="center"/>
    </xf>
    <xf numFmtId="0" fontId="0" fillId="3" borderId="1" xfId="0" applyFill="1" applyBorder="1"/>
    <xf numFmtId="0" fontId="3" fillId="4" borderId="1" xfId="1" applyNumberFormat="1" applyFont="1" applyFill="1" applyBorder="1" applyAlignment="1"/>
    <xf numFmtId="0" fontId="3" fillId="4" borderId="1" xfId="1" applyFont="1" applyFill="1" applyBorder="1" applyAlignment="1"/>
    <xf numFmtId="0" fontId="0" fillId="3" borderId="1" xfId="0" applyNumberFormat="1" applyFill="1" applyBorder="1"/>
    <xf numFmtId="0" fontId="3" fillId="3" borderId="1" xfId="1" applyNumberFormat="1" applyFont="1" applyFill="1" applyBorder="1" applyAlignment="1"/>
    <xf numFmtId="0" fontId="3" fillId="3" borderId="1" xfId="1" applyFont="1" applyFill="1" applyBorder="1" applyAlignment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8">
    <dxf>
      <font>
        <b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18" displayName="Table18" ref="A11:M111" totalsRowShown="0" headerRowDxfId="17">
  <autoFilter ref="A11:M111"/>
  <sortState ref="A12:M111">
    <sortCondition descending="1" ref="L11:L111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16">
      <calculatedColumnFormula>+SUM(Table18[[#This Row],[1. Задатак]:[5. Задатак]])</calculatedColumnFormula>
    </tableColumn>
    <tableColumn id="12" name="РАНГ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1567" displayName="Table1567" ref="A11:M101" totalsRowShown="0" headerRowDxfId="14">
  <autoFilter ref="A11:M101"/>
  <sortState ref="A12:M101">
    <sortCondition descending="1" ref="L11:L101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13">
      <calculatedColumnFormula>+SUM(Table1567[[#This Row],[1. Задатак]:[5. Задатак]])</calculatedColumnFormula>
    </tableColumn>
    <tableColumn id="12" name="РАНГ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156" displayName="Table156" ref="A11:M66" totalsRowShown="0" headerRowDxfId="11">
  <autoFilter ref="A11:M66"/>
  <sortState ref="A12:M66">
    <sortCondition descending="1" ref="L11:L66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10">
      <calculatedColumnFormula>+SUM(Table156[[#This Row],[1. Задатак]:[5. Задатак]])</calculatedColumnFormula>
    </tableColumn>
    <tableColumn id="12" name="РАНГ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1:M45" totalsRowShown="0" headerRowDxfId="8">
  <autoFilter ref="A11:M45"/>
  <sortState ref="A12:M45">
    <sortCondition descending="1" ref="L11:L45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7">
      <calculatedColumnFormula>+SUM(Table15[[#This Row],[1. Задатак]:[5. Задатак]])</calculatedColumnFormula>
    </tableColumn>
    <tableColumn id="12" name="РАНГ" dataDxfId="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Table134" displayName="Table134" ref="A11:M35" totalsRowShown="0" headerRowDxfId="5">
  <autoFilter ref="A11:M35"/>
  <sortState ref="A12:M35">
    <sortCondition descending="1" ref="L11:L35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4">
      <calculatedColumnFormula>+SUM(Table134[[#This Row],[1. Задатак]:[5. Задатак]])</calculatedColumnFormula>
    </tableColumn>
    <tableColumn id="12" name="РАНГ" dataDxfId="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1:M28" totalsRowShown="0" headerRowDxfId="2">
  <autoFilter ref="A11:M28"/>
  <sortState ref="A12:M28">
    <sortCondition descending="1" ref="L11:L28"/>
  </sortState>
  <tableColumns count="13">
    <tableColumn id="1" name="Р.Бр."/>
    <tableColumn id="2" name="Шифра"/>
    <tableColumn id="3" name="Презиме и име"/>
    <tableColumn id="4" name="Основна школа"/>
    <tableColumn id="5" name="Место"/>
    <tableColumn id="6" name="Наставник"/>
    <tableColumn id="7" name="1. Задатак"/>
    <tableColumn id="8" name="2. Задатак"/>
    <tableColumn id="9" name="3. Задатак"/>
    <tableColumn id="14" name="4. Задатак"/>
    <tableColumn id="10" name="5. Задатак"/>
    <tableColumn id="11" name="Укупан број бодова" dataDxfId="1">
      <calculatedColumnFormula>+SUM(Table1[[#This Row],[1. Задатак]:[5. Задатак]])</calculatedColumnFormula>
    </tableColumn>
    <tableColumn id="12" name="РАНГ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46" workbookViewId="0">
      <selection activeCell="A64" sqref="A64:XFD64"/>
    </sheetView>
  </sheetViews>
  <sheetFormatPr defaultRowHeight="14.4" x14ac:dyDescent="0.3"/>
  <cols>
    <col min="1" max="1" width="6.33203125" customWidth="1"/>
    <col min="2" max="2" width="14" customWidth="1"/>
    <col min="3" max="3" width="28.44140625" customWidth="1"/>
    <col min="4" max="4" width="37.33203125" customWidth="1"/>
    <col min="5" max="5" width="13.88671875" customWidth="1"/>
    <col min="6" max="6" width="28.10937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4" spans="1:15" ht="2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x14ac:dyDescent="0.4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3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33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3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ht="15.6" x14ac:dyDescent="0.3">
      <c r="A12">
        <v>1</v>
      </c>
      <c r="B12" s="32">
        <v>3530907</v>
      </c>
      <c r="C12" s="32" t="s">
        <v>53</v>
      </c>
      <c r="D12" s="32" t="s">
        <v>124</v>
      </c>
      <c r="E12" s="32" t="s">
        <v>134</v>
      </c>
      <c r="F12" s="32" t="s">
        <v>141</v>
      </c>
      <c r="G12">
        <v>12</v>
      </c>
      <c r="H12">
        <v>20</v>
      </c>
      <c r="I12">
        <v>20</v>
      </c>
      <c r="J12">
        <v>20</v>
      </c>
      <c r="K12">
        <v>20</v>
      </c>
      <c r="L12" s="4">
        <f>+SUM(Table18[[#This Row],[1. Задатак]:[5. Задатак]])</f>
        <v>92</v>
      </c>
      <c r="M12" s="35" t="s">
        <v>449</v>
      </c>
    </row>
    <row r="13" spans="1:15" ht="15.6" x14ac:dyDescent="0.3">
      <c r="A13">
        <v>2</v>
      </c>
      <c r="B13" s="32">
        <v>7830609</v>
      </c>
      <c r="C13" s="8" t="s">
        <v>41</v>
      </c>
      <c r="D13" s="10" t="s">
        <v>123</v>
      </c>
      <c r="E13" s="12" t="s">
        <v>134</v>
      </c>
      <c r="F13" s="14" t="s">
        <v>140</v>
      </c>
      <c r="G13">
        <v>12</v>
      </c>
      <c r="H13">
        <v>20</v>
      </c>
      <c r="I13">
        <v>20</v>
      </c>
      <c r="J13">
        <v>20</v>
      </c>
      <c r="K13">
        <v>20</v>
      </c>
      <c r="L13" s="4">
        <f>+SUM(Table18[[#This Row],[1. Задатак]:[5. Задатак]])</f>
        <v>92</v>
      </c>
      <c r="M13" s="35" t="s">
        <v>449</v>
      </c>
    </row>
    <row r="14" spans="1:15" ht="15.6" x14ac:dyDescent="0.3">
      <c r="A14">
        <v>3</v>
      </c>
      <c r="B14" s="3">
        <v>5730102</v>
      </c>
      <c r="C14" s="32" t="s">
        <v>71</v>
      </c>
      <c r="D14" s="32" t="s">
        <v>130</v>
      </c>
      <c r="E14" s="32" t="s">
        <v>134</v>
      </c>
      <c r="F14" s="32" t="s">
        <v>158</v>
      </c>
      <c r="G14">
        <v>20</v>
      </c>
      <c r="H14">
        <v>20</v>
      </c>
      <c r="I14">
        <v>20</v>
      </c>
      <c r="J14">
        <v>10</v>
      </c>
      <c r="K14">
        <v>20</v>
      </c>
      <c r="L14" s="4">
        <f>+SUM(Table18[[#This Row],[1. Задатак]:[5. Задатак]])</f>
        <v>90</v>
      </c>
      <c r="M14" s="35" t="s">
        <v>449</v>
      </c>
    </row>
    <row r="15" spans="1:15" ht="15.6" x14ac:dyDescent="0.3">
      <c r="A15">
        <v>4</v>
      </c>
      <c r="B15" s="31">
        <v>7830205</v>
      </c>
      <c r="C15" s="31" t="s">
        <v>28</v>
      </c>
      <c r="D15" s="31" t="s">
        <v>123</v>
      </c>
      <c r="E15" s="31" t="s">
        <v>134</v>
      </c>
      <c r="F15" s="31" t="s">
        <v>143</v>
      </c>
      <c r="G15">
        <v>20</v>
      </c>
      <c r="H15">
        <v>20</v>
      </c>
      <c r="I15">
        <v>20</v>
      </c>
      <c r="J15">
        <v>20</v>
      </c>
      <c r="K15">
        <v>8</v>
      </c>
      <c r="L15" s="4">
        <f>+SUM(Table18[[#This Row],[1. Задатак]:[5. Задатак]])</f>
        <v>88</v>
      </c>
      <c r="M15" s="35" t="s">
        <v>449</v>
      </c>
    </row>
    <row r="16" spans="1:15" ht="15.6" x14ac:dyDescent="0.3">
      <c r="A16">
        <v>5</v>
      </c>
      <c r="B16" s="5">
        <v>7830309</v>
      </c>
      <c r="C16" s="7" t="s">
        <v>32</v>
      </c>
      <c r="D16" s="9" t="s">
        <v>123</v>
      </c>
      <c r="E16" s="11" t="s">
        <v>134</v>
      </c>
      <c r="F16" s="13" t="s">
        <v>140</v>
      </c>
      <c r="G16">
        <v>20</v>
      </c>
      <c r="H16">
        <v>20</v>
      </c>
      <c r="I16">
        <v>20</v>
      </c>
      <c r="J16">
        <v>20</v>
      </c>
      <c r="K16">
        <v>8</v>
      </c>
      <c r="L16" s="4">
        <f>+SUM(Table18[[#This Row],[1. Задатак]:[5. Задатак]])</f>
        <v>88</v>
      </c>
      <c r="M16" s="35" t="s">
        <v>449</v>
      </c>
    </row>
    <row r="17" spans="1:13" ht="15.6" x14ac:dyDescent="0.3">
      <c r="A17">
        <v>6</v>
      </c>
      <c r="B17" s="31">
        <v>7830605</v>
      </c>
      <c r="C17" s="31" t="s">
        <v>40</v>
      </c>
      <c r="D17" s="31" t="s">
        <v>123</v>
      </c>
      <c r="E17" s="31" t="s">
        <v>134</v>
      </c>
      <c r="F17" s="31" t="s">
        <v>140</v>
      </c>
      <c r="G17">
        <v>20</v>
      </c>
      <c r="H17">
        <v>20</v>
      </c>
      <c r="I17">
        <v>20</v>
      </c>
      <c r="J17">
        <v>20</v>
      </c>
      <c r="K17">
        <v>8</v>
      </c>
      <c r="L17" s="4">
        <f>+SUM(Table18[[#This Row],[1. Задатак]:[5. Задатак]])</f>
        <v>88</v>
      </c>
      <c r="M17" s="35" t="s">
        <v>449</v>
      </c>
    </row>
    <row r="18" spans="1:13" ht="15.6" x14ac:dyDescent="0.3">
      <c r="A18">
        <v>7</v>
      </c>
      <c r="B18" s="2">
        <v>5730108</v>
      </c>
      <c r="C18" s="31" t="s">
        <v>74</v>
      </c>
      <c r="D18" s="31" t="s">
        <v>130</v>
      </c>
      <c r="E18" s="31" t="s">
        <v>134</v>
      </c>
      <c r="F18" s="31" t="s">
        <v>159</v>
      </c>
      <c r="G18">
        <v>20</v>
      </c>
      <c r="H18">
        <v>20</v>
      </c>
      <c r="I18">
        <v>20</v>
      </c>
      <c r="J18">
        <v>20</v>
      </c>
      <c r="K18">
        <v>8</v>
      </c>
      <c r="L18" s="4">
        <f>+SUM(Table18[[#This Row],[1. Задатак]:[5. Задатак]])</f>
        <v>88</v>
      </c>
      <c r="M18" s="35" t="s">
        <v>449</v>
      </c>
    </row>
    <row r="19" spans="1:13" ht="15.6" x14ac:dyDescent="0.3">
      <c r="A19">
        <v>8</v>
      </c>
      <c r="B19" s="3">
        <v>5730206</v>
      </c>
      <c r="C19" s="8" t="s">
        <v>77</v>
      </c>
      <c r="D19" s="10" t="s">
        <v>130</v>
      </c>
      <c r="E19" s="12" t="s">
        <v>134</v>
      </c>
      <c r="F19" s="14" t="s">
        <v>158</v>
      </c>
      <c r="G19">
        <v>20</v>
      </c>
      <c r="H19">
        <v>20</v>
      </c>
      <c r="I19">
        <v>20</v>
      </c>
      <c r="J19">
        <v>20</v>
      </c>
      <c r="K19">
        <v>8</v>
      </c>
      <c r="L19" s="4">
        <f>+SUM(Table18[[#This Row],[1. Задатак]:[5. Задатак]])</f>
        <v>88</v>
      </c>
      <c r="M19" s="35" t="s">
        <v>449</v>
      </c>
    </row>
    <row r="20" spans="1:13" s="46" customFormat="1" ht="15.6" x14ac:dyDescent="0.3">
      <c r="A20" s="46">
        <v>9</v>
      </c>
      <c r="B20" s="51">
        <v>4330501</v>
      </c>
      <c r="C20" s="52" t="s">
        <v>100</v>
      </c>
      <c r="D20" s="52" t="s">
        <v>132</v>
      </c>
      <c r="E20" s="52" t="s">
        <v>134</v>
      </c>
      <c r="F20" s="52" t="s">
        <v>165</v>
      </c>
      <c r="G20" s="46">
        <v>20</v>
      </c>
      <c r="H20" s="46">
        <v>20</v>
      </c>
      <c r="I20" s="46">
        <v>20</v>
      </c>
      <c r="J20" s="46">
        <v>20</v>
      </c>
      <c r="K20" s="46">
        <v>8</v>
      </c>
      <c r="L20" s="49">
        <f>+SUM(Table18[[#This Row],[1. Задатак]:[5. Задатак]])</f>
        <v>88</v>
      </c>
      <c r="M20" s="53" t="s">
        <v>449</v>
      </c>
    </row>
    <row r="21" spans="1:13" s="46" customFormat="1" ht="15.6" x14ac:dyDescent="0.3">
      <c r="A21" s="46">
        <v>10</v>
      </c>
      <c r="B21" s="51">
        <v>4330503</v>
      </c>
      <c r="C21" s="52" t="s">
        <v>102</v>
      </c>
      <c r="D21" s="52" t="s">
        <v>132</v>
      </c>
      <c r="E21" s="52" t="s">
        <v>134</v>
      </c>
      <c r="F21" s="52" t="s">
        <v>168</v>
      </c>
      <c r="G21" s="46">
        <v>20</v>
      </c>
      <c r="H21" s="46">
        <v>20</v>
      </c>
      <c r="I21" s="46">
        <v>6</v>
      </c>
      <c r="J21" s="46">
        <v>20</v>
      </c>
      <c r="K21" s="46">
        <v>20</v>
      </c>
      <c r="L21" s="49">
        <f>+SUM(Table18[[#This Row],[1. Задатак]:[5. Задатак]])</f>
        <v>86</v>
      </c>
      <c r="M21" s="53" t="s">
        <v>450</v>
      </c>
    </row>
    <row r="22" spans="1:13" ht="15.6" x14ac:dyDescent="0.3">
      <c r="A22">
        <v>11</v>
      </c>
      <c r="B22" s="32">
        <v>7230807</v>
      </c>
      <c r="C22" s="32" t="s">
        <v>47</v>
      </c>
      <c r="D22" s="32" t="s">
        <v>126</v>
      </c>
      <c r="E22" s="32" t="s">
        <v>136</v>
      </c>
      <c r="F22" s="32" t="s">
        <v>150</v>
      </c>
      <c r="G22">
        <v>20</v>
      </c>
      <c r="H22">
        <v>2</v>
      </c>
      <c r="I22">
        <v>20</v>
      </c>
      <c r="J22">
        <v>20</v>
      </c>
      <c r="K22">
        <v>20</v>
      </c>
      <c r="L22" s="4">
        <f>+SUM(Table18[[#This Row],[1. Задатак]:[5. Задатак]])</f>
        <v>82</v>
      </c>
      <c r="M22" s="35" t="s">
        <v>450</v>
      </c>
    </row>
    <row r="23" spans="1:13" ht="15.6" x14ac:dyDescent="0.3">
      <c r="A23">
        <v>12</v>
      </c>
      <c r="B23" s="31">
        <v>7830101</v>
      </c>
      <c r="C23" s="31" t="s">
        <v>24</v>
      </c>
      <c r="D23" s="31" t="s">
        <v>123</v>
      </c>
      <c r="E23" s="31" t="s">
        <v>134</v>
      </c>
      <c r="F23" s="31" t="s">
        <v>139</v>
      </c>
      <c r="G23">
        <v>20</v>
      </c>
      <c r="H23">
        <v>20</v>
      </c>
      <c r="I23">
        <v>0</v>
      </c>
      <c r="J23">
        <v>20</v>
      </c>
      <c r="K23">
        <v>20</v>
      </c>
      <c r="L23" s="4">
        <f>+SUM(Table18[[#This Row],[1. Задатак]:[5. Задатак]])</f>
        <v>80</v>
      </c>
      <c r="M23" s="35" t="s">
        <v>450</v>
      </c>
    </row>
    <row r="24" spans="1:13" ht="15.6" x14ac:dyDescent="0.3">
      <c r="A24">
        <v>13</v>
      </c>
      <c r="B24" s="3">
        <v>5730302</v>
      </c>
      <c r="C24" s="32" t="s">
        <v>79</v>
      </c>
      <c r="D24" s="32" t="s">
        <v>130</v>
      </c>
      <c r="E24" s="32" t="s">
        <v>134</v>
      </c>
      <c r="F24" s="32" t="s">
        <v>160</v>
      </c>
      <c r="G24">
        <v>20</v>
      </c>
      <c r="H24">
        <v>20</v>
      </c>
      <c r="I24">
        <v>0</v>
      </c>
      <c r="J24">
        <v>20</v>
      </c>
      <c r="K24">
        <v>20</v>
      </c>
      <c r="L24" s="4">
        <f>+SUM(Table18[[#This Row],[1. Задатак]:[5. Задатак]])</f>
        <v>80</v>
      </c>
      <c r="M24" s="35" t="s">
        <v>450</v>
      </c>
    </row>
    <row r="25" spans="1:13" s="46" customFormat="1" ht="15.6" x14ac:dyDescent="0.3">
      <c r="A25" s="46">
        <v>14</v>
      </c>
      <c r="B25" s="51">
        <v>4330303</v>
      </c>
      <c r="C25" s="52" t="s">
        <v>96</v>
      </c>
      <c r="D25" s="52" t="s">
        <v>132</v>
      </c>
      <c r="E25" s="52" t="s">
        <v>134</v>
      </c>
      <c r="F25" s="52" t="s">
        <v>165</v>
      </c>
      <c r="G25" s="46">
        <v>20</v>
      </c>
      <c r="H25" s="46">
        <v>20</v>
      </c>
      <c r="I25" s="46">
        <v>20</v>
      </c>
      <c r="J25" s="46">
        <v>20</v>
      </c>
      <c r="K25" s="46">
        <v>0</v>
      </c>
      <c r="L25" s="49">
        <f>+SUM(Table18[[#This Row],[1. Задатак]:[5. Задатак]])</f>
        <v>80</v>
      </c>
      <c r="M25" s="53" t="s">
        <v>450</v>
      </c>
    </row>
    <row r="26" spans="1:13" s="46" customFormat="1" ht="15.6" x14ac:dyDescent="0.3">
      <c r="A26" s="46">
        <v>15</v>
      </c>
      <c r="B26" s="51">
        <v>4330402</v>
      </c>
      <c r="C26" s="52" t="s">
        <v>98</v>
      </c>
      <c r="D26" s="52" t="s">
        <v>132</v>
      </c>
      <c r="E26" s="52" t="s">
        <v>134</v>
      </c>
      <c r="F26" s="52" t="s">
        <v>165</v>
      </c>
      <c r="G26" s="46">
        <v>6</v>
      </c>
      <c r="H26" s="46">
        <v>18</v>
      </c>
      <c r="I26" s="46">
        <v>20</v>
      </c>
      <c r="J26" s="46">
        <v>20</v>
      </c>
      <c r="K26" s="46">
        <v>16</v>
      </c>
      <c r="L26" s="49">
        <f>+SUM(Table18[[#This Row],[1. Задатак]:[5. Задатак]])</f>
        <v>80</v>
      </c>
      <c r="M26" s="53" t="s">
        <v>450</v>
      </c>
    </row>
    <row r="27" spans="1:13" ht="15.6" x14ac:dyDescent="0.3">
      <c r="A27">
        <v>16</v>
      </c>
      <c r="B27" s="31">
        <v>8430901</v>
      </c>
      <c r="C27" s="31" t="s">
        <v>52</v>
      </c>
      <c r="D27" s="31" t="s">
        <v>127</v>
      </c>
      <c r="E27" s="31" t="s">
        <v>137</v>
      </c>
      <c r="F27" s="31" t="s">
        <v>151</v>
      </c>
      <c r="G27">
        <v>20</v>
      </c>
      <c r="H27">
        <v>20</v>
      </c>
      <c r="I27">
        <v>6</v>
      </c>
      <c r="J27">
        <v>20</v>
      </c>
      <c r="K27">
        <v>8</v>
      </c>
      <c r="L27" s="4">
        <f>+SUM(Table18[[#This Row],[1. Задатак]:[5. Задатак]])</f>
        <v>74</v>
      </c>
      <c r="M27" s="35" t="s">
        <v>451</v>
      </c>
    </row>
    <row r="28" spans="1:13" ht="15.6" x14ac:dyDescent="0.3">
      <c r="A28">
        <v>17</v>
      </c>
      <c r="B28" s="32">
        <v>3531103</v>
      </c>
      <c r="C28" s="32" t="s">
        <v>61</v>
      </c>
      <c r="D28" s="32" t="s">
        <v>124</v>
      </c>
      <c r="E28" s="32" t="s">
        <v>134</v>
      </c>
      <c r="F28" s="32" t="s">
        <v>141</v>
      </c>
      <c r="G28">
        <v>14</v>
      </c>
      <c r="H28">
        <v>20</v>
      </c>
      <c r="I28">
        <v>20</v>
      </c>
      <c r="J28">
        <v>0</v>
      </c>
      <c r="K28">
        <v>20</v>
      </c>
      <c r="L28" s="4">
        <f>+SUM(Table18[[#This Row],[1. Задатак]:[5. Задатак]])</f>
        <v>74</v>
      </c>
      <c r="M28" s="35" t="s">
        <v>451</v>
      </c>
    </row>
    <row r="29" spans="1:13" s="46" customFormat="1" ht="15.6" x14ac:dyDescent="0.3">
      <c r="A29" s="46">
        <v>18</v>
      </c>
      <c r="B29" s="47">
        <v>4330603</v>
      </c>
      <c r="C29" s="48" t="s">
        <v>105</v>
      </c>
      <c r="D29" s="48" t="s">
        <v>132</v>
      </c>
      <c r="E29" s="48" t="s">
        <v>134</v>
      </c>
      <c r="F29" s="48" t="s">
        <v>165</v>
      </c>
      <c r="G29" s="46">
        <v>12</v>
      </c>
      <c r="H29" s="46">
        <v>20</v>
      </c>
      <c r="I29" s="46">
        <v>20</v>
      </c>
      <c r="J29" s="46">
        <v>20</v>
      </c>
      <c r="K29" s="46">
        <v>0</v>
      </c>
      <c r="L29" s="49">
        <f>+SUM(Table18[[#This Row],[1. Задатак]:[5. Задатак]])</f>
        <v>72</v>
      </c>
      <c r="M29" s="53" t="s">
        <v>451</v>
      </c>
    </row>
    <row r="30" spans="1:13" ht="15.6" x14ac:dyDescent="0.3">
      <c r="A30">
        <v>19</v>
      </c>
      <c r="B30" s="2">
        <v>1230101</v>
      </c>
      <c r="C30" s="7" t="s">
        <v>117</v>
      </c>
      <c r="D30" s="9" t="s">
        <v>133</v>
      </c>
      <c r="E30" s="11" t="s">
        <v>134</v>
      </c>
      <c r="F30" s="13" t="s">
        <v>169</v>
      </c>
      <c r="G30">
        <v>20</v>
      </c>
      <c r="H30">
        <v>20</v>
      </c>
      <c r="I30">
        <v>3</v>
      </c>
      <c r="J30">
        <v>20</v>
      </c>
      <c r="K30">
        <v>8</v>
      </c>
      <c r="L30" s="4">
        <f>+SUM(Table18[[#This Row],[1. Задатак]:[5. Задатак]])</f>
        <v>71</v>
      </c>
      <c r="M30" s="35" t="s">
        <v>451</v>
      </c>
    </row>
    <row r="31" spans="1:13" s="46" customFormat="1" ht="15.6" x14ac:dyDescent="0.3">
      <c r="A31" s="46">
        <v>20</v>
      </c>
      <c r="B31" s="47">
        <v>4330403</v>
      </c>
      <c r="C31" s="48" t="s">
        <v>99</v>
      </c>
      <c r="D31" s="48" t="s">
        <v>132</v>
      </c>
      <c r="E31" s="48" t="s">
        <v>134</v>
      </c>
      <c r="F31" s="48" t="s">
        <v>165</v>
      </c>
      <c r="G31" s="46">
        <v>20</v>
      </c>
      <c r="H31" s="46">
        <v>20</v>
      </c>
      <c r="I31" s="46">
        <v>20</v>
      </c>
      <c r="J31" s="46">
        <v>10</v>
      </c>
      <c r="K31" s="46">
        <v>0</v>
      </c>
      <c r="L31" s="49">
        <f>+SUM(Table18[[#This Row],[1. Задатак]:[5. Задатак]])</f>
        <v>70</v>
      </c>
      <c r="M31" s="53" t="s">
        <v>451</v>
      </c>
    </row>
    <row r="32" spans="1:13" s="46" customFormat="1" ht="15.6" x14ac:dyDescent="0.3">
      <c r="A32" s="46">
        <v>21</v>
      </c>
      <c r="B32" s="47">
        <v>4330702</v>
      </c>
      <c r="C32" s="48" t="s">
        <v>107</v>
      </c>
      <c r="D32" s="48" t="s">
        <v>132</v>
      </c>
      <c r="E32" s="48" t="s">
        <v>134</v>
      </c>
      <c r="F32" s="48" t="s">
        <v>167</v>
      </c>
      <c r="G32" s="46">
        <v>12</v>
      </c>
      <c r="H32" s="46">
        <v>20</v>
      </c>
      <c r="I32" s="46">
        <v>20</v>
      </c>
      <c r="J32" s="46">
        <v>10</v>
      </c>
      <c r="K32" s="46">
        <v>8</v>
      </c>
      <c r="L32" s="49">
        <f>+SUM(Table18[[#This Row],[1. Задатак]:[5. Задатак]])</f>
        <v>70</v>
      </c>
      <c r="M32" s="53" t="s">
        <v>451</v>
      </c>
    </row>
    <row r="33" spans="1:13" s="46" customFormat="1" ht="15.6" x14ac:dyDescent="0.3">
      <c r="A33" s="46">
        <v>22</v>
      </c>
      <c r="B33" s="47">
        <v>4330803</v>
      </c>
      <c r="C33" s="48" t="s">
        <v>111</v>
      </c>
      <c r="D33" s="48" t="s">
        <v>132</v>
      </c>
      <c r="E33" s="48" t="s">
        <v>134</v>
      </c>
      <c r="F33" s="48" t="s">
        <v>167</v>
      </c>
      <c r="G33" s="46">
        <v>12</v>
      </c>
      <c r="H33" s="46">
        <v>20</v>
      </c>
      <c r="I33" s="46">
        <v>20</v>
      </c>
      <c r="J33" s="46">
        <v>10</v>
      </c>
      <c r="K33" s="46">
        <v>8</v>
      </c>
      <c r="L33" s="49">
        <f>+SUM(Table18[[#This Row],[1. Задатак]:[5. Задатак]])</f>
        <v>70</v>
      </c>
      <c r="M33" s="53" t="s">
        <v>451</v>
      </c>
    </row>
    <row r="34" spans="1:13" ht="15.6" x14ac:dyDescent="0.3">
      <c r="A34">
        <v>23</v>
      </c>
      <c r="B34" s="5">
        <v>3530103</v>
      </c>
      <c r="C34" s="7" t="s">
        <v>26</v>
      </c>
      <c r="D34" s="9" t="s">
        <v>124</v>
      </c>
      <c r="E34" s="11" t="s">
        <v>134</v>
      </c>
      <c r="F34" s="13" t="s">
        <v>141</v>
      </c>
      <c r="G34">
        <v>20</v>
      </c>
      <c r="H34">
        <v>20</v>
      </c>
      <c r="I34">
        <v>20</v>
      </c>
      <c r="J34">
        <v>0</v>
      </c>
      <c r="K34">
        <v>8</v>
      </c>
      <c r="L34" s="4">
        <f>+SUM(Table18[[#This Row],[1. Задатак]:[5. Задатак]])</f>
        <v>68</v>
      </c>
      <c r="M34" s="35" t="s">
        <v>451</v>
      </c>
    </row>
    <row r="35" spans="1:13" ht="15.6" x14ac:dyDescent="0.3">
      <c r="A35">
        <v>24</v>
      </c>
      <c r="B35" s="6">
        <v>7830401</v>
      </c>
      <c r="C35" s="8" t="s">
        <v>33</v>
      </c>
      <c r="D35" s="10" t="s">
        <v>123</v>
      </c>
      <c r="E35" s="12" t="s">
        <v>134</v>
      </c>
      <c r="F35" s="14" t="s">
        <v>143</v>
      </c>
      <c r="G35">
        <v>20</v>
      </c>
      <c r="H35">
        <v>20</v>
      </c>
      <c r="I35">
        <v>0</v>
      </c>
      <c r="J35">
        <v>20</v>
      </c>
      <c r="K35">
        <v>8</v>
      </c>
      <c r="L35" s="4">
        <f>+SUM(Table18[[#This Row],[1. Задатак]:[5. Задатак]])</f>
        <v>68</v>
      </c>
      <c r="M35" s="35" t="s">
        <v>451</v>
      </c>
    </row>
    <row r="36" spans="1:13" ht="15.6" x14ac:dyDescent="0.3">
      <c r="A36">
        <v>25</v>
      </c>
      <c r="B36" s="2">
        <v>5730404</v>
      </c>
      <c r="C36" s="7" t="s">
        <v>84</v>
      </c>
      <c r="D36" s="9" t="s">
        <v>130</v>
      </c>
      <c r="E36" s="11" t="s">
        <v>134</v>
      </c>
      <c r="F36" s="13" t="s">
        <v>159</v>
      </c>
      <c r="G36">
        <v>20</v>
      </c>
      <c r="H36">
        <v>18</v>
      </c>
      <c r="I36">
        <v>0</v>
      </c>
      <c r="J36">
        <v>10</v>
      </c>
      <c r="K36">
        <v>20</v>
      </c>
      <c r="L36" s="4">
        <f>+SUM(Table18[[#This Row],[1. Задатак]:[5. Задатак]])</f>
        <v>68</v>
      </c>
      <c r="M36" s="35" t="s">
        <v>451</v>
      </c>
    </row>
    <row r="37" spans="1:13" ht="15.6" x14ac:dyDescent="0.3">
      <c r="A37">
        <v>26</v>
      </c>
      <c r="B37" s="2">
        <v>5730504</v>
      </c>
      <c r="C37" s="31" t="s">
        <v>88</v>
      </c>
      <c r="D37" s="31" t="s">
        <v>130</v>
      </c>
      <c r="E37" s="31" t="s">
        <v>134</v>
      </c>
      <c r="F37" s="31" t="s">
        <v>159</v>
      </c>
      <c r="G37">
        <v>14</v>
      </c>
      <c r="H37">
        <v>20</v>
      </c>
      <c r="I37">
        <v>6</v>
      </c>
      <c r="J37">
        <v>20</v>
      </c>
      <c r="K37">
        <v>8</v>
      </c>
      <c r="L37" s="4">
        <f>+SUM(Table18[[#This Row],[1. Задатак]:[5. Задатак]])</f>
        <v>68</v>
      </c>
      <c r="M37" s="35" t="s">
        <v>451</v>
      </c>
    </row>
    <row r="38" spans="1:13" ht="15.6" x14ac:dyDescent="0.3">
      <c r="A38">
        <v>27</v>
      </c>
      <c r="B38" s="2">
        <v>6530602</v>
      </c>
      <c r="C38" s="7" t="s">
        <v>89</v>
      </c>
      <c r="D38" s="9" t="s">
        <v>131</v>
      </c>
      <c r="E38" s="11" t="s">
        <v>134</v>
      </c>
      <c r="F38" s="13" t="s">
        <v>162</v>
      </c>
      <c r="G38">
        <v>20</v>
      </c>
      <c r="H38">
        <v>20</v>
      </c>
      <c r="I38">
        <v>20</v>
      </c>
      <c r="J38">
        <v>0</v>
      </c>
      <c r="K38">
        <v>8</v>
      </c>
      <c r="L38" s="4">
        <f>+SUM(Table18[[#This Row],[1. Задатак]:[5. Задатак]])</f>
        <v>68</v>
      </c>
      <c r="M38" s="35" t="s">
        <v>451</v>
      </c>
    </row>
    <row r="39" spans="1:13" ht="15.6" x14ac:dyDescent="0.3">
      <c r="A39">
        <v>28</v>
      </c>
      <c r="B39" s="6">
        <v>3531007</v>
      </c>
      <c r="C39" s="8" t="s">
        <v>57</v>
      </c>
      <c r="D39" s="10" t="s">
        <v>124</v>
      </c>
      <c r="E39" s="12" t="s">
        <v>134</v>
      </c>
      <c r="F39" s="14" t="s">
        <v>141</v>
      </c>
      <c r="G39">
        <v>20</v>
      </c>
      <c r="H39">
        <v>20</v>
      </c>
      <c r="I39">
        <v>9</v>
      </c>
      <c r="J39">
        <v>10</v>
      </c>
      <c r="K39">
        <v>8</v>
      </c>
      <c r="L39" s="4">
        <f>+SUM(Table18[[#This Row],[1. Задатак]:[5. Задатак]])</f>
        <v>67</v>
      </c>
      <c r="M39" s="35" t="s">
        <v>451</v>
      </c>
    </row>
    <row r="40" spans="1:13" ht="15.6" x14ac:dyDescent="0.3">
      <c r="A40">
        <v>29</v>
      </c>
      <c r="B40" s="3">
        <v>5730402</v>
      </c>
      <c r="C40" s="32" t="s">
        <v>83</v>
      </c>
      <c r="D40" s="32" t="s">
        <v>130</v>
      </c>
      <c r="E40" s="32" t="s">
        <v>134</v>
      </c>
      <c r="F40" s="32" t="s">
        <v>161</v>
      </c>
      <c r="G40">
        <v>20</v>
      </c>
      <c r="H40">
        <v>18</v>
      </c>
      <c r="I40">
        <v>6</v>
      </c>
      <c r="J40">
        <v>20</v>
      </c>
      <c r="K40">
        <v>0</v>
      </c>
      <c r="L40" s="4">
        <f>+SUM(Table18[[#This Row],[1. Задатак]:[5. Задатак]])</f>
        <v>64</v>
      </c>
      <c r="M40" s="35" t="s">
        <v>451</v>
      </c>
    </row>
    <row r="41" spans="1:13" ht="15.6" x14ac:dyDescent="0.3">
      <c r="A41">
        <v>30</v>
      </c>
      <c r="B41" s="3">
        <v>1930807</v>
      </c>
      <c r="C41" s="8" t="s">
        <v>63</v>
      </c>
      <c r="D41" s="10" t="s">
        <v>129</v>
      </c>
      <c r="E41" s="12" t="s">
        <v>134</v>
      </c>
      <c r="F41" s="14" t="s">
        <v>156</v>
      </c>
      <c r="G41">
        <v>14</v>
      </c>
      <c r="H41">
        <v>20</v>
      </c>
      <c r="I41">
        <v>0</v>
      </c>
      <c r="J41">
        <v>20</v>
      </c>
      <c r="K41">
        <v>8</v>
      </c>
      <c r="L41" s="4">
        <f>+SUM(Table18[[#This Row],[1. Задатак]:[5. Задатак]])</f>
        <v>62</v>
      </c>
      <c r="M41" s="35" t="s">
        <v>451</v>
      </c>
    </row>
    <row r="42" spans="1:13" ht="15.6" x14ac:dyDescent="0.3">
      <c r="A42">
        <v>31</v>
      </c>
      <c r="B42" s="5">
        <v>7830501</v>
      </c>
      <c r="C42" s="7" t="s">
        <v>36</v>
      </c>
      <c r="D42" s="9" t="s">
        <v>123</v>
      </c>
      <c r="E42" s="11" t="s">
        <v>134</v>
      </c>
      <c r="F42" s="13" t="s">
        <v>140</v>
      </c>
      <c r="G42">
        <v>20</v>
      </c>
      <c r="H42">
        <v>18</v>
      </c>
      <c r="I42">
        <v>15</v>
      </c>
      <c r="J42">
        <v>0</v>
      </c>
      <c r="K42">
        <v>8</v>
      </c>
      <c r="L42" s="4">
        <f>+SUM(Table18[[#This Row],[1. Задатак]:[5. Задатак]])</f>
        <v>61</v>
      </c>
      <c r="M42" s="35" t="s">
        <v>451</v>
      </c>
    </row>
    <row r="43" spans="1:13" ht="15.6" x14ac:dyDescent="0.3">
      <c r="A43">
        <v>32</v>
      </c>
      <c r="B43" s="2">
        <v>5730104</v>
      </c>
      <c r="C43" s="31" t="s">
        <v>72</v>
      </c>
      <c r="D43" s="31" t="s">
        <v>130</v>
      </c>
      <c r="E43" s="31" t="s">
        <v>134</v>
      </c>
      <c r="F43" s="31" t="s">
        <v>158</v>
      </c>
      <c r="G43">
        <v>20</v>
      </c>
      <c r="H43">
        <v>0</v>
      </c>
      <c r="I43">
        <v>0</v>
      </c>
      <c r="J43">
        <v>20</v>
      </c>
      <c r="K43">
        <v>20</v>
      </c>
      <c r="L43" s="4">
        <f>+SUM(Table18[[#This Row],[1. Задатак]:[5. Задатак]])</f>
        <v>60</v>
      </c>
      <c r="M43" s="35" t="s">
        <v>451</v>
      </c>
    </row>
    <row r="44" spans="1:13" ht="15.6" x14ac:dyDescent="0.3">
      <c r="A44">
        <v>33</v>
      </c>
      <c r="B44" s="32">
        <v>7830601</v>
      </c>
      <c r="C44" s="32" t="s">
        <v>39</v>
      </c>
      <c r="D44" s="32" t="s">
        <v>123</v>
      </c>
      <c r="E44" s="32" t="s">
        <v>134</v>
      </c>
      <c r="F44" s="32" t="s">
        <v>144</v>
      </c>
      <c r="G44">
        <v>20</v>
      </c>
      <c r="H44">
        <v>0</v>
      </c>
      <c r="I44">
        <v>20</v>
      </c>
      <c r="J44">
        <v>10</v>
      </c>
      <c r="K44">
        <v>8</v>
      </c>
      <c r="L44" s="4">
        <f>+SUM(Table18[[#This Row],[1. Задатак]:[5. Задатак]])</f>
        <v>58</v>
      </c>
      <c r="M44" s="35" t="s">
        <v>452</v>
      </c>
    </row>
    <row r="45" spans="1:13" ht="15.6" x14ac:dyDescent="0.3">
      <c r="A45">
        <v>34</v>
      </c>
      <c r="B45" s="2">
        <v>1931409</v>
      </c>
      <c r="C45" s="31" t="s">
        <v>70</v>
      </c>
      <c r="D45" s="31" t="s">
        <v>129</v>
      </c>
      <c r="E45" s="31" t="s">
        <v>134</v>
      </c>
      <c r="F45" s="31" t="s">
        <v>156</v>
      </c>
      <c r="G45">
        <v>20</v>
      </c>
      <c r="H45">
        <v>20</v>
      </c>
      <c r="I45">
        <v>0</v>
      </c>
      <c r="J45">
        <v>10</v>
      </c>
      <c r="K45">
        <v>8</v>
      </c>
      <c r="L45" s="4">
        <f>+SUM(Table18[[#This Row],[1. Задатак]:[5. Задатак]])</f>
        <v>58</v>
      </c>
      <c r="M45" s="35" t="s">
        <v>452</v>
      </c>
    </row>
    <row r="46" spans="1:13" ht="15.6" x14ac:dyDescent="0.3">
      <c r="A46">
        <v>35</v>
      </c>
      <c r="B46" s="3">
        <v>5730406</v>
      </c>
      <c r="C46" s="32" t="s">
        <v>85</v>
      </c>
      <c r="D46" s="32" t="s">
        <v>130</v>
      </c>
      <c r="E46" s="32" t="s">
        <v>134</v>
      </c>
      <c r="F46" s="32" t="s">
        <v>158</v>
      </c>
      <c r="G46">
        <v>20</v>
      </c>
      <c r="H46">
        <v>20</v>
      </c>
      <c r="I46">
        <v>0</v>
      </c>
      <c r="J46">
        <v>10</v>
      </c>
      <c r="K46">
        <v>8</v>
      </c>
      <c r="L46" s="4">
        <f>+SUM(Table18[[#This Row],[1. Задатак]:[5. Задатак]])</f>
        <v>58</v>
      </c>
      <c r="M46" s="35" t="s">
        <v>452</v>
      </c>
    </row>
    <row r="47" spans="1:13" s="46" customFormat="1" ht="15.6" x14ac:dyDescent="0.3">
      <c r="A47" s="46">
        <v>36</v>
      </c>
      <c r="B47" s="47">
        <v>4330302</v>
      </c>
      <c r="C47" s="48" t="s">
        <v>95</v>
      </c>
      <c r="D47" s="48" t="s">
        <v>132</v>
      </c>
      <c r="E47" s="48" t="s">
        <v>134</v>
      </c>
      <c r="F47" s="48" t="s">
        <v>165</v>
      </c>
      <c r="G47" s="46">
        <v>20</v>
      </c>
      <c r="H47" s="46">
        <v>20</v>
      </c>
      <c r="I47" s="46">
        <v>0</v>
      </c>
      <c r="J47" s="46">
        <v>10</v>
      </c>
      <c r="K47" s="46">
        <v>8</v>
      </c>
      <c r="L47" s="49">
        <f>+SUM(Table18[[#This Row],[1. Задатак]:[5. Задатак]])</f>
        <v>58</v>
      </c>
      <c r="M47" s="53" t="s">
        <v>452</v>
      </c>
    </row>
    <row r="48" spans="1:13" s="46" customFormat="1" ht="15.6" x14ac:dyDescent="0.3">
      <c r="A48" s="46">
        <v>37</v>
      </c>
      <c r="B48" s="51">
        <v>4330901</v>
      </c>
      <c r="C48" s="52" t="s">
        <v>112</v>
      </c>
      <c r="D48" s="52" t="s">
        <v>132</v>
      </c>
      <c r="E48" s="52" t="s">
        <v>134</v>
      </c>
      <c r="F48" s="52" t="s">
        <v>168</v>
      </c>
      <c r="G48" s="46">
        <v>14</v>
      </c>
      <c r="H48" s="46">
        <v>20</v>
      </c>
      <c r="I48" s="46">
        <v>6</v>
      </c>
      <c r="J48" s="46">
        <v>10</v>
      </c>
      <c r="K48" s="46">
        <v>8</v>
      </c>
      <c r="L48" s="49">
        <f>+SUM(Table18[[#This Row],[1. Задатак]:[5. Задатак]])</f>
        <v>58</v>
      </c>
      <c r="M48" s="53" t="s">
        <v>452</v>
      </c>
    </row>
    <row r="49" spans="1:13" s="46" customFormat="1" ht="15.6" x14ac:dyDescent="0.3">
      <c r="A49" s="46">
        <v>38</v>
      </c>
      <c r="B49" s="47">
        <v>4330401</v>
      </c>
      <c r="C49" s="48" t="s">
        <v>97</v>
      </c>
      <c r="D49" s="48" t="s">
        <v>132</v>
      </c>
      <c r="E49" s="48" t="s">
        <v>134</v>
      </c>
      <c r="F49" s="48" t="s">
        <v>166</v>
      </c>
      <c r="G49" s="46">
        <v>14</v>
      </c>
      <c r="H49" s="46">
        <v>20</v>
      </c>
      <c r="I49" s="46">
        <v>3</v>
      </c>
      <c r="J49" s="46">
        <v>20</v>
      </c>
      <c r="K49" s="46">
        <v>0</v>
      </c>
      <c r="L49" s="49">
        <f>+SUM(Table18[[#This Row],[1. Задатак]:[5. Задатак]])</f>
        <v>57</v>
      </c>
      <c r="M49" s="53" t="s">
        <v>452</v>
      </c>
    </row>
    <row r="50" spans="1:13" s="46" customFormat="1" ht="15.6" x14ac:dyDescent="0.3">
      <c r="A50" s="46">
        <v>39</v>
      </c>
      <c r="B50" s="51">
        <v>4330703</v>
      </c>
      <c r="C50" s="52" t="s">
        <v>108</v>
      </c>
      <c r="D50" s="52" t="s">
        <v>132</v>
      </c>
      <c r="E50" s="52" t="s">
        <v>134</v>
      </c>
      <c r="F50" s="52" t="s">
        <v>168</v>
      </c>
      <c r="G50" s="46">
        <v>14</v>
      </c>
      <c r="H50" s="46">
        <v>20</v>
      </c>
      <c r="I50" s="46">
        <v>3</v>
      </c>
      <c r="J50" s="46">
        <v>20</v>
      </c>
      <c r="K50" s="46">
        <v>0</v>
      </c>
      <c r="L50" s="49">
        <f>+SUM(Table18[[#This Row],[1. Задатак]:[5. Задатак]])</f>
        <v>57</v>
      </c>
      <c r="M50" s="53" t="s">
        <v>452</v>
      </c>
    </row>
    <row r="51" spans="1:13" ht="15.6" x14ac:dyDescent="0.3">
      <c r="A51">
        <v>40</v>
      </c>
      <c r="B51" s="32">
        <v>7830409</v>
      </c>
      <c r="C51" s="8" t="s">
        <v>35</v>
      </c>
      <c r="D51" s="10" t="s">
        <v>123</v>
      </c>
      <c r="E51" s="12" t="s">
        <v>134</v>
      </c>
      <c r="F51" s="14" t="s">
        <v>139</v>
      </c>
      <c r="G51">
        <v>14</v>
      </c>
      <c r="H51">
        <v>18</v>
      </c>
      <c r="I51">
        <v>6</v>
      </c>
      <c r="J51">
        <v>10</v>
      </c>
      <c r="K51">
        <v>8</v>
      </c>
      <c r="L51" s="4">
        <f>+SUM(Table18[[#This Row],[1. Задатак]:[5. Задатак]])</f>
        <v>56</v>
      </c>
      <c r="M51" s="35" t="s">
        <v>452</v>
      </c>
    </row>
    <row r="52" spans="1:13" ht="15.6" x14ac:dyDescent="0.3">
      <c r="A52">
        <v>41</v>
      </c>
      <c r="B52" s="3">
        <v>5730306</v>
      </c>
      <c r="C52" s="32" t="s">
        <v>81</v>
      </c>
      <c r="D52" s="32" t="s">
        <v>130</v>
      </c>
      <c r="E52" s="32" t="s">
        <v>134</v>
      </c>
      <c r="F52" s="32" t="s">
        <v>159</v>
      </c>
      <c r="G52">
        <v>20</v>
      </c>
      <c r="H52">
        <v>18</v>
      </c>
      <c r="I52">
        <v>9</v>
      </c>
      <c r="J52">
        <v>0</v>
      </c>
      <c r="K52">
        <v>8</v>
      </c>
      <c r="L52" s="4">
        <f>+SUM(Table18[[#This Row],[1. Задатак]:[5. Задатак]])</f>
        <v>55</v>
      </c>
      <c r="M52" s="35" t="s">
        <v>452</v>
      </c>
    </row>
    <row r="53" spans="1:13" ht="15.6" x14ac:dyDescent="0.3">
      <c r="A53">
        <v>42</v>
      </c>
      <c r="B53" s="32">
        <v>7830109</v>
      </c>
      <c r="C53" s="8" t="s">
        <v>25</v>
      </c>
      <c r="D53" s="10" t="s">
        <v>123</v>
      </c>
      <c r="E53" s="12" t="s">
        <v>134</v>
      </c>
      <c r="F53" s="14" t="s">
        <v>140</v>
      </c>
      <c r="G53">
        <v>20</v>
      </c>
      <c r="H53">
        <v>0</v>
      </c>
      <c r="I53">
        <v>6</v>
      </c>
      <c r="J53">
        <v>20</v>
      </c>
      <c r="K53">
        <v>8</v>
      </c>
      <c r="L53" s="4">
        <f>+SUM(Table18[[#This Row],[1. Задатак]:[5. Задатак]])</f>
        <v>54</v>
      </c>
      <c r="M53" s="35" t="s">
        <v>452</v>
      </c>
    </row>
    <row r="54" spans="1:13" ht="15.6" x14ac:dyDescent="0.3">
      <c r="A54">
        <v>43</v>
      </c>
      <c r="B54" s="32">
        <v>7830505</v>
      </c>
      <c r="C54" s="32" t="s">
        <v>37</v>
      </c>
      <c r="D54" s="32" t="s">
        <v>123</v>
      </c>
      <c r="E54" s="32" t="s">
        <v>134</v>
      </c>
      <c r="F54" s="32" t="s">
        <v>139</v>
      </c>
      <c r="G54">
        <v>6</v>
      </c>
      <c r="H54">
        <v>20</v>
      </c>
      <c r="I54">
        <v>0</v>
      </c>
      <c r="J54">
        <v>20</v>
      </c>
      <c r="K54">
        <v>8</v>
      </c>
      <c r="L54" s="4">
        <f>+SUM(Table18[[#This Row],[1. Задатак]:[5. Задатак]])</f>
        <v>54</v>
      </c>
      <c r="M54" s="35" t="s">
        <v>452</v>
      </c>
    </row>
    <row r="55" spans="1:13" s="46" customFormat="1" ht="15.6" x14ac:dyDescent="0.3">
      <c r="A55" s="46">
        <v>44</v>
      </c>
      <c r="B55" s="51">
        <v>4330301</v>
      </c>
      <c r="C55" s="52" t="s">
        <v>94</v>
      </c>
      <c r="D55" s="52" t="s">
        <v>132</v>
      </c>
      <c r="E55" s="52" t="s">
        <v>134</v>
      </c>
      <c r="F55" s="52" t="s">
        <v>164</v>
      </c>
      <c r="G55" s="46">
        <v>14</v>
      </c>
      <c r="H55" s="46">
        <v>20</v>
      </c>
      <c r="I55" s="46">
        <v>20</v>
      </c>
      <c r="J55" s="46">
        <v>0</v>
      </c>
      <c r="K55" s="46">
        <v>0</v>
      </c>
      <c r="L55" s="49">
        <f>+SUM(Table18[[#This Row],[1. Задатак]:[5. Задатак]])</f>
        <v>54</v>
      </c>
      <c r="M55" s="53" t="s">
        <v>452</v>
      </c>
    </row>
    <row r="56" spans="1:13" s="46" customFormat="1" ht="15.6" x14ac:dyDescent="0.3">
      <c r="A56" s="46">
        <v>45</v>
      </c>
      <c r="B56" s="47">
        <v>4330502</v>
      </c>
      <c r="C56" s="48" t="s">
        <v>101</v>
      </c>
      <c r="D56" s="48" t="s">
        <v>132</v>
      </c>
      <c r="E56" s="48" t="s">
        <v>134</v>
      </c>
      <c r="F56" s="48" t="s">
        <v>167</v>
      </c>
      <c r="G56" s="46">
        <v>20</v>
      </c>
      <c r="H56" s="46">
        <v>20</v>
      </c>
      <c r="I56" s="46">
        <v>6</v>
      </c>
      <c r="J56" s="46">
        <v>0</v>
      </c>
      <c r="K56" s="46">
        <v>8</v>
      </c>
      <c r="L56" s="49">
        <f>+SUM(Table18[[#This Row],[1. Задатак]:[5. Задатак]])</f>
        <v>54</v>
      </c>
      <c r="M56" s="53" t="s">
        <v>452</v>
      </c>
    </row>
    <row r="57" spans="1:13" ht="15.6" x14ac:dyDescent="0.3">
      <c r="A57">
        <v>46</v>
      </c>
      <c r="B57" s="31">
        <v>7230909</v>
      </c>
      <c r="C57" s="31" t="s">
        <v>50</v>
      </c>
      <c r="D57" s="31" t="s">
        <v>126</v>
      </c>
      <c r="E57" s="31" t="s">
        <v>136</v>
      </c>
      <c r="F57" s="31" t="s">
        <v>150</v>
      </c>
      <c r="G57">
        <v>20</v>
      </c>
      <c r="H57">
        <v>20</v>
      </c>
      <c r="I57">
        <v>3</v>
      </c>
      <c r="J57">
        <v>10</v>
      </c>
      <c r="K57">
        <v>0</v>
      </c>
      <c r="L57" s="4">
        <f>+SUM(Table18[[#This Row],[1. Задатак]:[5. Задатак]])</f>
        <v>53</v>
      </c>
      <c r="M57" s="35" t="s">
        <v>452</v>
      </c>
    </row>
    <row r="58" spans="1:13" ht="15.6" x14ac:dyDescent="0.3">
      <c r="A58">
        <v>47</v>
      </c>
      <c r="B58" s="32">
        <v>7231003</v>
      </c>
      <c r="C58" s="32" t="s">
        <v>55</v>
      </c>
      <c r="D58" s="32" t="s">
        <v>126</v>
      </c>
      <c r="E58" s="32" t="s">
        <v>136</v>
      </c>
      <c r="F58" s="32" t="s">
        <v>146</v>
      </c>
      <c r="G58">
        <v>14</v>
      </c>
      <c r="H58">
        <v>20</v>
      </c>
      <c r="I58">
        <v>0</v>
      </c>
      <c r="J58">
        <v>10</v>
      </c>
      <c r="K58">
        <v>8</v>
      </c>
      <c r="L58" s="4">
        <f>+SUM(Table18[[#This Row],[1. Задатак]:[5. Задатак]])</f>
        <v>52</v>
      </c>
      <c r="M58" s="35" t="s">
        <v>452</v>
      </c>
    </row>
    <row r="59" spans="1:13" ht="15.6" x14ac:dyDescent="0.3">
      <c r="A59">
        <v>48</v>
      </c>
      <c r="B59" s="31">
        <v>4831109</v>
      </c>
      <c r="C59" s="31" t="s">
        <v>58</v>
      </c>
      <c r="D59" s="31" t="s">
        <v>128</v>
      </c>
      <c r="E59" s="31" t="s">
        <v>138</v>
      </c>
      <c r="F59" s="31" t="s">
        <v>154</v>
      </c>
      <c r="G59">
        <v>12</v>
      </c>
      <c r="H59">
        <v>0</v>
      </c>
      <c r="I59">
        <v>0</v>
      </c>
      <c r="J59">
        <v>20</v>
      </c>
      <c r="K59">
        <v>20</v>
      </c>
      <c r="L59" s="4">
        <f>+SUM(Table18[[#This Row],[1. Задатак]:[5. Задатак]])</f>
        <v>52</v>
      </c>
      <c r="M59" s="35" t="s">
        <v>452</v>
      </c>
    </row>
    <row r="60" spans="1:13" s="46" customFormat="1" ht="15.6" x14ac:dyDescent="0.3">
      <c r="A60" s="46">
        <v>49</v>
      </c>
      <c r="B60" s="51">
        <v>4330903</v>
      </c>
      <c r="C60" s="52" t="s">
        <v>114</v>
      </c>
      <c r="D60" s="52" t="s">
        <v>132</v>
      </c>
      <c r="E60" s="52" t="s">
        <v>134</v>
      </c>
      <c r="F60" s="52" t="s">
        <v>166</v>
      </c>
      <c r="G60" s="46">
        <v>14</v>
      </c>
      <c r="H60" s="46">
        <v>20</v>
      </c>
      <c r="I60" s="46">
        <v>0</v>
      </c>
      <c r="J60" s="46">
        <v>10</v>
      </c>
      <c r="K60" s="46">
        <v>8</v>
      </c>
      <c r="L60" s="49">
        <f>+SUM(Table18[[#This Row],[1. Задатак]:[5. Задатак]])</f>
        <v>52</v>
      </c>
      <c r="M60" s="53" t="s">
        <v>452</v>
      </c>
    </row>
    <row r="61" spans="1:13" ht="15.6" x14ac:dyDescent="0.3">
      <c r="A61">
        <v>50</v>
      </c>
      <c r="B61" s="2">
        <v>1930905</v>
      </c>
      <c r="C61" s="31" t="s">
        <v>64</v>
      </c>
      <c r="D61" s="31" t="s">
        <v>129</v>
      </c>
      <c r="E61" s="31" t="s">
        <v>134</v>
      </c>
      <c r="F61" s="31" t="s">
        <v>157</v>
      </c>
      <c r="G61">
        <v>14</v>
      </c>
      <c r="H61">
        <v>20</v>
      </c>
      <c r="I61">
        <v>6</v>
      </c>
      <c r="J61">
        <v>10</v>
      </c>
      <c r="K61">
        <v>0</v>
      </c>
      <c r="L61" s="4">
        <f>+SUM(Table18[[#This Row],[1. Задатак]:[5. Задатак]])</f>
        <v>50</v>
      </c>
      <c r="M61" s="35" t="s">
        <v>452</v>
      </c>
    </row>
    <row r="62" spans="1:13" ht="15.6" x14ac:dyDescent="0.3">
      <c r="A62">
        <v>51</v>
      </c>
      <c r="B62" s="3">
        <v>5730106</v>
      </c>
      <c r="C62" s="32" t="s">
        <v>73</v>
      </c>
      <c r="D62" s="32" t="s">
        <v>130</v>
      </c>
      <c r="E62" s="32" t="s">
        <v>134</v>
      </c>
      <c r="F62" s="32" t="s">
        <v>158</v>
      </c>
      <c r="G62">
        <v>20</v>
      </c>
      <c r="H62">
        <v>20</v>
      </c>
      <c r="I62">
        <v>0</v>
      </c>
      <c r="J62">
        <v>10</v>
      </c>
      <c r="K62">
        <v>0</v>
      </c>
      <c r="L62" s="4">
        <f>+SUM(Table18[[#This Row],[1. Задатак]:[5. Задатак]])</f>
        <v>50</v>
      </c>
      <c r="M62" s="35" t="s">
        <v>452</v>
      </c>
    </row>
    <row r="63" spans="1:13" ht="15.6" x14ac:dyDescent="0.3">
      <c r="A63">
        <v>52</v>
      </c>
      <c r="B63" s="2">
        <v>5730308</v>
      </c>
      <c r="C63" s="31" t="s">
        <v>82</v>
      </c>
      <c r="D63" s="31" t="s">
        <v>130</v>
      </c>
      <c r="E63" s="31" t="s">
        <v>134</v>
      </c>
      <c r="F63" s="31" t="s">
        <v>160</v>
      </c>
      <c r="G63">
        <v>14</v>
      </c>
      <c r="H63">
        <v>16</v>
      </c>
      <c r="I63">
        <v>0</v>
      </c>
      <c r="J63">
        <v>20</v>
      </c>
      <c r="K63">
        <v>0</v>
      </c>
      <c r="L63" s="4">
        <f>+SUM(Table18[[#This Row],[1. Задатак]:[5. Задатак]])</f>
        <v>50</v>
      </c>
      <c r="M63" s="35" t="s">
        <v>452</v>
      </c>
    </row>
    <row r="64" spans="1:13" s="46" customFormat="1" ht="15.6" x14ac:dyDescent="0.3">
      <c r="A64" s="46">
        <v>53</v>
      </c>
      <c r="B64" s="47">
        <v>4330801</v>
      </c>
      <c r="C64" s="48" t="s">
        <v>109</v>
      </c>
      <c r="D64" s="48" t="s">
        <v>132</v>
      </c>
      <c r="E64" s="48" t="s">
        <v>134</v>
      </c>
      <c r="F64" s="48" t="s">
        <v>165</v>
      </c>
      <c r="G64" s="46">
        <v>20</v>
      </c>
      <c r="H64" s="46">
        <v>20</v>
      </c>
      <c r="I64" s="46">
        <v>0</v>
      </c>
      <c r="J64" s="46">
        <v>10</v>
      </c>
      <c r="K64" s="46">
        <v>0</v>
      </c>
      <c r="L64" s="49">
        <f>+SUM(Table18[[#This Row],[1. Задатак]:[5. Задатак]])</f>
        <v>50</v>
      </c>
      <c r="M64" s="53" t="s">
        <v>452</v>
      </c>
    </row>
    <row r="65" spans="1:13" ht="15.6" x14ac:dyDescent="0.3">
      <c r="A65">
        <v>54</v>
      </c>
      <c r="B65" s="32">
        <v>7830305</v>
      </c>
      <c r="C65" s="8" t="s">
        <v>31</v>
      </c>
      <c r="D65" s="10" t="s">
        <v>123</v>
      </c>
      <c r="E65" s="12" t="s">
        <v>134</v>
      </c>
      <c r="F65" s="14" t="s">
        <v>139</v>
      </c>
      <c r="G65">
        <v>20</v>
      </c>
      <c r="H65">
        <v>20</v>
      </c>
      <c r="I65">
        <v>0</v>
      </c>
      <c r="J65">
        <v>0</v>
      </c>
      <c r="K65">
        <v>8</v>
      </c>
      <c r="L65" s="4">
        <f>+SUM(Table18[[#This Row],[1. Задатак]:[5. Задатак]])</f>
        <v>48</v>
      </c>
      <c r="M65" s="34"/>
    </row>
    <row r="66" spans="1:13" ht="15.6" x14ac:dyDescent="0.3">
      <c r="A66">
        <v>55</v>
      </c>
      <c r="B66" s="31">
        <v>4831009</v>
      </c>
      <c r="C66" s="7" t="s">
        <v>54</v>
      </c>
      <c r="D66" s="9" t="s">
        <v>128</v>
      </c>
      <c r="E66" s="11" t="s">
        <v>138</v>
      </c>
      <c r="F66" s="13" t="s">
        <v>152</v>
      </c>
      <c r="G66">
        <v>20</v>
      </c>
      <c r="H66">
        <v>20</v>
      </c>
      <c r="I66">
        <v>0</v>
      </c>
      <c r="J66">
        <v>0</v>
      </c>
      <c r="K66">
        <v>8</v>
      </c>
      <c r="L66" s="4">
        <f>+SUM(Table18[[#This Row],[1. Задатак]:[5. Задатак]])</f>
        <v>48</v>
      </c>
      <c r="M66" s="34"/>
    </row>
    <row r="67" spans="1:13" ht="15.6" x14ac:dyDescent="0.3">
      <c r="A67">
        <v>56</v>
      </c>
      <c r="B67" s="32">
        <v>4831107</v>
      </c>
      <c r="C67" s="8" t="s">
        <v>59</v>
      </c>
      <c r="D67" s="10" t="s">
        <v>128</v>
      </c>
      <c r="E67" s="12" t="s">
        <v>138</v>
      </c>
      <c r="F67" s="14" t="s">
        <v>154</v>
      </c>
      <c r="G67">
        <v>20</v>
      </c>
      <c r="H67">
        <v>20</v>
      </c>
      <c r="I67">
        <v>0</v>
      </c>
      <c r="J67">
        <v>0</v>
      </c>
      <c r="K67">
        <v>8</v>
      </c>
      <c r="L67" s="4">
        <f>+SUM(Table18[[#This Row],[1. Задатак]:[5. Задатак]])</f>
        <v>48</v>
      </c>
      <c r="M67" s="34"/>
    </row>
    <row r="68" spans="1:13" ht="15.6" x14ac:dyDescent="0.3">
      <c r="A68">
        <v>57</v>
      </c>
      <c r="B68" s="3">
        <v>5730202</v>
      </c>
      <c r="C68" s="32" t="s">
        <v>75</v>
      </c>
      <c r="D68" s="32" t="s">
        <v>130</v>
      </c>
      <c r="E68" s="32" t="s">
        <v>134</v>
      </c>
      <c r="F68" s="32" t="s">
        <v>158</v>
      </c>
      <c r="G68">
        <v>20</v>
      </c>
      <c r="H68">
        <v>20</v>
      </c>
      <c r="I68">
        <v>0</v>
      </c>
      <c r="J68">
        <v>0</v>
      </c>
      <c r="K68">
        <v>8</v>
      </c>
      <c r="L68" s="4">
        <f>+SUM(Table18[[#This Row],[1. Задатак]:[5. Задатак]])</f>
        <v>48</v>
      </c>
      <c r="M68" s="34"/>
    </row>
    <row r="69" spans="1:13" ht="15.6" x14ac:dyDescent="0.3">
      <c r="A69">
        <v>58</v>
      </c>
      <c r="B69" s="2">
        <v>1931105</v>
      </c>
      <c r="C69" s="31" t="s">
        <v>66</v>
      </c>
      <c r="D69" s="31" t="s">
        <v>129</v>
      </c>
      <c r="E69" s="31" t="s">
        <v>134</v>
      </c>
      <c r="F69" s="31" t="s">
        <v>156</v>
      </c>
      <c r="G69">
        <v>8</v>
      </c>
      <c r="H69">
        <v>20</v>
      </c>
      <c r="I69">
        <v>0</v>
      </c>
      <c r="J69">
        <v>10</v>
      </c>
      <c r="K69">
        <v>8</v>
      </c>
      <c r="L69" s="4">
        <f>+SUM(Table18[[#This Row],[1. Задатак]:[5. Задатак]])</f>
        <v>46</v>
      </c>
      <c r="M69" s="34"/>
    </row>
    <row r="70" spans="1:13" ht="15.6" x14ac:dyDescent="0.3">
      <c r="A70">
        <v>59</v>
      </c>
      <c r="B70" s="31">
        <v>7830405</v>
      </c>
      <c r="C70" s="7" t="s">
        <v>34</v>
      </c>
      <c r="D70" s="9" t="s">
        <v>123</v>
      </c>
      <c r="E70" s="11" t="s">
        <v>134</v>
      </c>
      <c r="F70" s="13" t="s">
        <v>140</v>
      </c>
      <c r="G70">
        <v>14</v>
      </c>
      <c r="H70">
        <v>16</v>
      </c>
      <c r="I70">
        <v>6</v>
      </c>
      <c r="J70">
        <v>0</v>
      </c>
      <c r="K70">
        <v>8</v>
      </c>
      <c r="L70" s="4">
        <f>+SUM(Table18[[#This Row],[1. Задатак]:[5. Задатак]])</f>
        <v>44</v>
      </c>
      <c r="M70" s="34"/>
    </row>
    <row r="71" spans="1:13" ht="15.6" x14ac:dyDescent="0.3">
      <c r="A71">
        <v>60</v>
      </c>
      <c r="B71" s="3">
        <v>1931201</v>
      </c>
      <c r="C71" s="8" t="s">
        <v>67</v>
      </c>
      <c r="D71" s="10" t="s">
        <v>129</v>
      </c>
      <c r="E71" s="12" t="s">
        <v>134</v>
      </c>
      <c r="F71" s="14" t="s">
        <v>156</v>
      </c>
      <c r="G71">
        <v>14</v>
      </c>
      <c r="H71">
        <v>20</v>
      </c>
      <c r="I71">
        <v>0</v>
      </c>
      <c r="J71">
        <v>10</v>
      </c>
      <c r="K71">
        <v>0</v>
      </c>
      <c r="L71" s="4">
        <f>+SUM(Table18[[#This Row],[1. Задатак]:[5. Задатак]])</f>
        <v>44</v>
      </c>
      <c r="M71" s="34"/>
    </row>
    <row r="72" spans="1:13" ht="15.6" x14ac:dyDescent="0.3">
      <c r="A72">
        <v>61</v>
      </c>
      <c r="B72" s="2">
        <v>5730304</v>
      </c>
      <c r="C72" s="7" t="s">
        <v>80</v>
      </c>
      <c r="D72" s="9" t="s">
        <v>130</v>
      </c>
      <c r="E72" s="11" t="s">
        <v>134</v>
      </c>
      <c r="F72" s="13" t="s">
        <v>160</v>
      </c>
      <c r="G72">
        <v>14</v>
      </c>
      <c r="H72">
        <v>20</v>
      </c>
      <c r="I72">
        <v>0</v>
      </c>
      <c r="J72">
        <v>10</v>
      </c>
      <c r="K72">
        <v>0</v>
      </c>
      <c r="L72" s="4">
        <f>+SUM(Table18[[#This Row],[1. Задатак]:[5. Задатак]])</f>
        <v>44</v>
      </c>
      <c r="M72" s="34"/>
    </row>
    <row r="73" spans="1:13" ht="15.6" x14ac:dyDescent="0.3">
      <c r="A73">
        <v>62</v>
      </c>
      <c r="B73" s="2">
        <v>4331001</v>
      </c>
      <c r="C73" s="31" t="s">
        <v>115</v>
      </c>
      <c r="D73" s="31" t="s">
        <v>132</v>
      </c>
      <c r="E73" s="31" t="s">
        <v>134</v>
      </c>
      <c r="F73" s="31" t="s">
        <v>166</v>
      </c>
      <c r="G73">
        <v>14</v>
      </c>
      <c r="H73">
        <v>20</v>
      </c>
      <c r="I73">
        <v>0</v>
      </c>
      <c r="J73">
        <v>10</v>
      </c>
      <c r="K73">
        <v>0</v>
      </c>
      <c r="L73" s="4">
        <f>+SUM(Table18[[#This Row],[1. Задатак]:[5. Задатак]])</f>
        <v>44</v>
      </c>
      <c r="M73" s="34"/>
    </row>
    <row r="74" spans="1:13" ht="15.6" x14ac:dyDescent="0.3">
      <c r="A74">
        <v>63</v>
      </c>
      <c r="B74" s="31">
        <v>8431001</v>
      </c>
      <c r="C74" s="7" t="s">
        <v>56</v>
      </c>
      <c r="D74" s="9" t="s">
        <v>127</v>
      </c>
      <c r="E74" s="11" t="s">
        <v>137</v>
      </c>
      <c r="F74" s="13" t="s">
        <v>153</v>
      </c>
      <c r="G74">
        <v>12</v>
      </c>
      <c r="H74">
        <v>20</v>
      </c>
      <c r="I74">
        <v>3</v>
      </c>
      <c r="J74">
        <v>0</v>
      </c>
      <c r="K74">
        <v>8</v>
      </c>
      <c r="L74" s="4">
        <f>+SUM(Table18[[#This Row],[1. Задатак]:[5. Задатак]])</f>
        <v>43</v>
      </c>
      <c r="M74" s="34"/>
    </row>
    <row r="75" spans="1:13" ht="15.6" x14ac:dyDescent="0.3">
      <c r="A75">
        <v>64</v>
      </c>
      <c r="B75" s="2">
        <v>5730408</v>
      </c>
      <c r="C75" s="31" t="s">
        <v>86</v>
      </c>
      <c r="D75" s="31" t="s">
        <v>130</v>
      </c>
      <c r="E75" s="31" t="s">
        <v>134</v>
      </c>
      <c r="F75" s="31" t="s">
        <v>158</v>
      </c>
      <c r="G75">
        <v>12</v>
      </c>
      <c r="H75">
        <v>2</v>
      </c>
      <c r="I75">
        <v>9</v>
      </c>
      <c r="J75">
        <v>20</v>
      </c>
      <c r="K75">
        <v>0</v>
      </c>
      <c r="L75" s="4">
        <f>+SUM(Table18[[#This Row],[1. Задатак]:[5. Задатак]])</f>
        <v>43</v>
      </c>
      <c r="M75" s="34"/>
    </row>
    <row r="76" spans="1:13" ht="15.6" x14ac:dyDescent="0.3">
      <c r="A76">
        <v>65</v>
      </c>
      <c r="B76" s="31">
        <v>8430801</v>
      </c>
      <c r="C76" s="7" t="s">
        <v>48</v>
      </c>
      <c r="D76" s="9" t="s">
        <v>127</v>
      </c>
      <c r="E76" s="11" t="s">
        <v>137</v>
      </c>
      <c r="F76" s="13" t="s">
        <v>147</v>
      </c>
      <c r="G76">
        <v>20</v>
      </c>
      <c r="H76">
        <v>20</v>
      </c>
      <c r="I76">
        <v>0</v>
      </c>
      <c r="J76">
        <v>0</v>
      </c>
      <c r="K76">
        <v>0</v>
      </c>
      <c r="L76" s="4">
        <f>+SUM(Table18[[#This Row],[1. Задатак]:[5. Задатак]])</f>
        <v>40</v>
      </c>
      <c r="M76" s="34"/>
    </row>
    <row r="77" spans="1:13" ht="15.6" x14ac:dyDescent="0.3">
      <c r="A77">
        <v>66</v>
      </c>
      <c r="B77" s="2">
        <v>1931209</v>
      </c>
      <c r="C77" s="31" t="s">
        <v>68</v>
      </c>
      <c r="D77" s="31" t="s">
        <v>129</v>
      </c>
      <c r="E77" s="31" t="s">
        <v>134</v>
      </c>
      <c r="F77" s="31" t="s">
        <v>156</v>
      </c>
      <c r="G77">
        <v>20</v>
      </c>
      <c r="H77">
        <v>0</v>
      </c>
      <c r="I77">
        <v>0</v>
      </c>
      <c r="J77">
        <v>20</v>
      </c>
      <c r="K77">
        <v>0</v>
      </c>
      <c r="L77" s="4">
        <f>+SUM(Table18[[#This Row],[1. Задатак]:[5. Задатак]])</f>
        <v>40</v>
      </c>
      <c r="M77" s="34"/>
    </row>
    <row r="78" spans="1:13" ht="15.6" x14ac:dyDescent="0.3">
      <c r="A78">
        <v>67</v>
      </c>
      <c r="B78" s="3">
        <v>1931401</v>
      </c>
      <c r="C78" s="32" t="s">
        <v>69</v>
      </c>
      <c r="D78" s="32" t="s">
        <v>129</v>
      </c>
      <c r="E78" s="32" t="s">
        <v>134</v>
      </c>
      <c r="F78" s="32" t="s">
        <v>156</v>
      </c>
      <c r="G78">
        <v>20</v>
      </c>
      <c r="H78">
        <v>20</v>
      </c>
      <c r="I78">
        <v>0</v>
      </c>
      <c r="J78">
        <v>0</v>
      </c>
      <c r="K78">
        <v>0</v>
      </c>
      <c r="L78" s="4">
        <f>+SUM(Table18[[#This Row],[1. Задатак]:[5. Задатак]])</f>
        <v>40</v>
      </c>
      <c r="M78" s="34"/>
    </row>
    <row r="79" spans="1:13" ht="15.6" x14ac:dyDescent="0.3">
      <c r="A79">
        <v>68</v>
      </c>
      <c r="B79" s="2">
        <v>5730204</v>
      </c>
      <c r="C79" s="31" t="s">
        <v>76</v>
      </c>
      <c r="D79" s="31" t="s">
        <v>130</v>
      </c>
      <c r="E79" s="31" t="s">
        <v>134</v>
      </c>
      <c r="F79" s="31" t="s">
        <v>158</v>
      </c>
      <c r="G79">
        <v>20</v>
      </c>
      <c r="H79">
        <v>0</v>
      </c>
      <c r="I79">
        <v>0</v>
      </c>
      <c r="J79">
        <v>20</v>
      </c>
      <c r="K79">
        <v>0</v>
      </c>
      <c r="L79" s="4">
        <f>+SUM(Table18[[#This Row],[1. Задатак]:[5. Задатак]])</f>
        <v>40</v>
      </c>
      <c r="M79" s="34"/>
    </row>
    <row r="80" spans="1:13" ht="15.6" x14ac:dyDescent="0.3">
      <c r="A80">
        <v>69</v>
      </c>
      <c r="B80" s="3">
        <v>5730502</v>
      </c>
      <c r="C80" s="32" t="s">
        <v>87</v>
      </c>
      <c r="D80" s="32" t="s">
        <v>130</v>
      </c>
      <c r="E80" s="32" t="s">
        <v>134</v>
      </c>
      <c r="F80" s="32" t="s">
        <v>160</v>
      </c>
      <c r="G80">
        <v>20</v>
      </c>
      <c r="H80">
        <v>20</v>
      </c>
      <c r="I80">
        <v>0</v>
      </c>
      <c r="J80">
        <v>0</v>
      </c>
      <c r="K80">
        <v>0</v>
      </c>
      <c r="L80" s="4">
        <f>+SUM(Table18[[#This Row],[1. Задатак]:[5. Задатак]])</f>
        <v>40</v>
      </c>
      <c r="M80" s="34"/>
    </row>
    <row r="81" spans="1:13" ht="15.6" x14ac:dyDescent="0.3">
      <c r="A81">
        <v>70</v>
      </c>
      <c r="B81" s="3">
        <v>5730506</v>
      </c>
      <c r="C81" s="8" t="s">
        <v>448</v>
      </c>
      <c r="D81" s="10" t="s">
        <v>130</v>
      </c>
      <c r="E81" s="12" t="s">
        <v>134</v>
      </c>
      <c r="F81" s="14" t="s">
        <v>159</v>
      </c>
      <c r="G81">
        <v>20</v>
      </c>
      <c r="H81">
        <v>20</v>
      </c>
      <c r="I81">
        <v>0</v>
      </c>
      <c r="J81">
        <v>0</v>
      </c>
      <c r="K81">
        <v>0</v>
      </c>
      <c r="L81" s="4">
        <f>+SUM(Table18[[#This Row],[1. Задатак]:[5. Задатак]])</f>
        <v>40</v>
      </c>
      <c r="M81" s="34"/>
    </row>
    <row r="82" spans="1:13" ht="15.6" x14ac:dyDescent="0.3">
      <c r="A82">
        <v>71</v>
      </c>
      <c r="B82" s="2">
        <v>6530608</v>
      </c>
      <c r="C82" s="7" t="s">
        <v>91</v>
      </c>
      <c r="D82" s="9" t="s">
        <v>131</v>
      </c>
      <c r="E82" s="11" t="s">
        <v>134</v>
      </c>
      <c r="F82" s="13" t="s">
        <v>163</v>
      </c>
      <c r="G82">
        <v>12</v>
      </c>
      <c r="H82">
        <v>20</v>
      </c>
      <c r="I82">
        <v>0</v>
      </c>
      <c r="J82">
        <v>0</v>
      </c>
      <c r="K82">
        <v>8</v>
      </c>
      <c r="L82" s="4">
        <f>+SUM(Table18[[#This Row],[1. Задатак]:[5. Задатак]])</f>
        <v>40</v>
      </c>
      <c r="M82" s="34"/>
    </row>
    <row r="83" spans="1:13" ht="15.6" x14ac:dyDescent="0.3">
      <c r="A83">
        <v>72</v>
      </c>
      <c r="B83" s="32">
        <v>7830201</v>
      </c>
      <c r="C83" s="8" t="s">
        <v>27</v>
      </c>
      <c r="D83" s="10" t="s">
        <v>123</v>
      </c>
      <c r="E83" s="12" t="s">
        <v>134</v>
      </c>
      <c r="F83" s="14" t="s">
        <v>142</v>
      </c>
      <c r="G83">
        <v>14</v>
      </c>
      <c r="H83">
        <v>2</v>
      </c>
      <c r="I83">
        <v>3</v>
      </c>
      <c r="J83">
        <v>20</v>
      </c>
      <c r="K83">
        <v>0</v>
      </c>
      <c r="L83" s="4">
        <f>+SUM(Table18[[#This Row],[1. Задатак]:[5. Задатак]])</f>
        <v>39</v>
      </c>
      <c r="M83" s="34"/>
    </row>
    <row r="84" spans="1:13" ht="15.6" x14ac:dyDescent="0.3">
      <c r="A84">
        <v>73</v>
      </c>
      <c r="B84" s="32">
        <v>7230903</v>
      </c>
      <c r="C84" s="32" t="s">
        <v>51</v>
      </c>
      <c r="D84" s="32" t="s">
        <v>126</v>
      </c>
      <c r="E84" s="32" t="s">
        <v>136</v>
      </c>
      <c r="F84" s="32" t="s">
        <v>150</v>
      </c>
      <c r="G84">
        <v>20</v>
      </c>
      <c r="H84">
        <v>10</v>
      </c>
      <c r="I84">
        <v>0</v>
      </c>
      <c r="J84">
        <v>0</v>
      </c>
      <c r="K84">
        <v>8</v>
      </c>
      <c r="L84" s="4">
        <f>+SUM(Table18[[#This Row],[1. Задатак]:[5. Задатак]])</f>
        <v>38</v>
      </c>
      <c r="M84" s="34"/>
    </row>
    <row r="85" spans="1:13" ht="15.6" x14ac:dyDescent="0.3">
      <c r="A85">
        <v>74</v>
      </c>
      <c r="B85" s="31">
        <v>8431101</v>
      </c>
      <c r="C85" s="31" t="s">
        <v>60</v>
      </c>
      <c r="D85" s="31" t="s">
        <v>127</v>
      </c>
      <c r="E85" s="31" t="s">
        <v>137</v>
      </c>
      <c r="F85" s="31" t="s">
        <v>153</v>
      </c>
      <c r="G85">
        <v>8</v>
      </c>
      <c r="H85">
        <v>20</v>
      </c>
      <c r="I85">
        <v>0</v>
      </c>
      <c r="J85">
        <v>10</v>
      </c>
      <c r="K85">
        <v>0</v>
      </c>
      <c r="L85" s="4">
        <f>+SUM(Table18[[#This Row],[1. Задатак]:[5. Задатак]])</f>
        <v>38</v>
      </c>
      <c r="M85" s="34"/>
    </row>
    <row r="86" spans="1:13" ht="15.6" x14ac:dyDescent="0.3">
      <c r="A86">
        <v>75</v>
      </c>
      <c r="B86" s="3">
        <v>1230207</v>
      </c>
      <c r="C86" s="32" t="s">
        <v>122</v>
      </c>
      <c r="D86" s="32" t="s">
        <v>133</v>
      </c>
      <c r="E86" s="32" t="s">
        <v>134</v>
      </c>
      <c r="F86" s="32" t="s">
        <v>172</v>
      </c>
      <c r="G86">
        <v>20</v>
      </c>
      <c r="H86">
        <v>18</v>
      </c>
      <c r="I86">
        <v>0</v>
      </c>
      <c r="J86">
        <v>0</v>
      </c>
      <c r="K86">
        <v>0</v>
      </c>
      <c r="L86" s="4">
        <f>+SUM(Table18[[#This Row],[1. Задатак]:[5. Задатак]])</f>
        <v>38</v>
      </c>
      <c r="M86" s="34"/>
    </row>
    <row r="87" spans="1:13" ht="15.6" x14ac:dyDescent="0.3">
      <c r="A87">
        <v>76</v>
      </c>
      <c r="B87" s="31">
        <v>8430701</v>
      </c>
      <c r="C87" s="31" t="s">
        <v>44</v>
      </c>
      <c r="D87" s="31" t="s">
        <v>127</v>
      </c>
      <c r="E87" s="31" t="s">
        <v>137</v>
      </c>
      <c r="F87" s="31" t="s">
        <v>147</v>
      </c>
      <c r="G87">
        <v>14</v>
      </c>
      <c r="H87">
        <v>2</v>
      </c>
      <c r="I87">
        <v>3</v>
      </c>
      <c r="J87">
        <v>10</v>
      </c>
      <c r="K87">
        <v>8</v>
      </c>
      <c r="L87" s="4">
        <f>+SUM(Table18[[#This Row],[1. Задатак]:[5. Задатак]])</f>
        <v>37</v>
      </c>
      <c r="M87" s="34"/>
    </row>
    <row r="88" spans="1:13" ht="15.6" x14ac:dyDescent="0.3">
      <c r="A88">
        <v>77</v>
      </c>
      <c r="B88" s="32">
        <v>3530709</v>
      </c>
      <c r="C88" s="32" t="s">
        <v>45</v>
      </c>
      <c r="D88" s="32" t="s">
        <v>124</v>
      </c>
      <c r="E88" s="32" t="s">
        <v>134</v>
      </c>
      <c r="F88" s="32" t="s">
        <v>148</v>
      </c>
      <c r="G88">
        <v>6</v>
      </c>
      <c r="H88">
        <v>20</v>
      </c>
      <c r="I88">
        <v>3</v>
      </c>
      <c r="J88">
        <v>0</v>
      </c>
      <c r="K88">
        <v>8</v>
      </c>
      <c r="L88" s="4">
        <f>+SUM(Table18[[#This Row],[1. Задатак]:[5. Задатак]])</f>
        <v>37</v>
      </c>
      <c r="M88" s="34"/>
    </row>
    <row r="89" spans="1:13" ht="15.6" x14ac:dyDescent="0.3">
      <c r="A89">
        <v>78</v>
      </c>
      <c r="B89" s="31">
        <v>6130803</v>
      </c>
      <c r="C89" s="31" t="s">
        <v>46</v>
      </c>
      <c r="D89" s="31" t="s">
        <v>125</v>
      </c>
      <c r="E89" s="31" t="s">
        <v>135</v>
      </c>
      <c r="F89" s="31" t="s">
        <v>149</v>
      </c>
      <c r="G89">
        <v>6</v>
      </c>
      <c r="H89">
        <v>20</v>
      </c>
      <c r="I89">
        <v>0</v>
      </c>
      <c r="J89">
        <v>10</v>
      </c>
      <c r="K89">
        <v>0</v>
      </c>
      <c r="L89" s="4">
        <f>+SUM(Table18[[#This Row],[1. Задатак]:[5. Задатак]])</f>
        <v>36</v>
      </c>
      <c r="M89" s="34"/>
    </row>
    <row r="90" spans="1:13" ht="15.6" x14ac:dyDescent="0.3">
      <c r="A90">
        <v>79</v>
      </c>
      <c r="B90" s="3">
        <v>1930907</v>
      </c>
      <c r="C90" s="32" t="s">
        <v>65</v>
      </c>
      <c r="D90" s="32" t="s">
        <v>129</v>
      </c>
      <c r="E90" s="32" t="s">
        <v>134</v>
      </c>
      <c r="F90" s="32" t="s">
        <v>156</v>
      </c>
      <c r="G90">
        <v>8</v>
      </c>
      <c r="H90">
        <v>2</v>
      </c>
      <c r="I90">
        <v>0</v>
      </c>
      <c r="J90">
        <v>10</v>
      </c>
      <c r="K90">
        <v>16</v>
      </c>
      <c r="L90" s="4">
        <f>+SUM(Table18[[#This Row],[1. Задатак]:[5. Задатак]])</f>
        <v>36</v>
      </c>
      <c r="M90" s="34"/>
    </row>
    <row r="91" spans="1:13" ht="15.6" x14ac:dyDescent="0.3">
      <c r="A91">
        <v>80</v>
      </c>
      <c r="B91" s="32">
        <v>7230707</v>
      </c>
      <c r="C91" s="8" t="s">
        <v>43</v>
      </c>
      <c r="D91" s="10" t="s">
        <v>126</v>
      </c>
      <c r="E91" s="12" t="s">
        <v>136</v>
      </c>
      <c r="F91" s="14" t="s">
        <v>146</v>
      </c>
      <c r="G91">
        <v>14</v>
      </c>
      <c r="H91">
        <v>20</v>
      </c>
      <c r="I91">
        <v>0</v>
      </c>
      <c r="J91">
        <v>0</v>
      </c>
      <c r="K91">
        <v>0</v>
      </c>
      <c r="L91" s="4">
        <f>+SUM(Table18[[#This Row],[1. Задатак]:[5. Задатак]])</f>
        <v>34</v>
      </c>
      <c r="M91" s="34"/>
    </row>
    <row r="92" spans="1:13" ht="15.6" x14ac:dyDescent="0.3">
      <c r="A92">
        <v>81</v>
      </c>
      <c r="B92" s="3">
        <v>4330602</v>
      </c>
      <c r="C92" s="32" t="s">
        <v>104</v>
      </c>
      <c r="D92" s="32" t="s">
        <v>132</v>
      </c>
      <c r="E92" s="32" t="s">
        <v>134</v>
      </c>
      <c r="F92" s="32" t="s">
        <v>166</v>
      </c>
      <c r="G92">
        <v>14</v>
      </c>
      <c r="H92">
        <v>0</v>
      </c>
      <c r="I92">
        <v>0</v>
      </c>
      <c r="J92">
        <v>20</v>
      </c>
      <c r="K92">
        <v>0</v>
      </c>
      <c r="L92" s="4">
        <f>+SUM(Table18[[#This Row],[1. Задатак]:[5. Задатак]])</f>
        <v>34</v>
      </c>
      <c r="M92" s="34"/>
    </row>
    <row r="93" spans="1:13" ht="15.6" x14ac:dyDescent="0.3">
      <c r="A93">
        <v>82</v>
      </c>
      <c r="B93" s="2">
        <v>1930805</v>
      </c>
      <c r="C93" s="31" t="s">
        <v>62</v>
      </c>
      <c r="D93" s="31" t="s">
        <v>129</v>
      </c>
      <c r="E93" s="31" t="s">
        <v>134</v>
      </c>
      <c r="F93" s="31" t="s">
        <v>155</v>
      </c>
      <c r="G93">
        <v>0</v>
      </c>
      <c r="H93">
        <v>20</v>
      </c>
      <c r="I93">
        <v>3</v>
      </c>
      <c r="J93">
        <v>10</v>
      </c>
      <c r="K93">
        <v>0</v>
      </c>
      <c r="L93" s="4">
        <f>+SUM(Table18[[#This Row],[1. Задатак]:[5. Задатак]])</f>
        <v>33</v>
      </c>
      <c r="M93" s="34"/>
    </row>
    <row r="94" spans="1:13" ht="15.6" x14ac:dyDescent="0.3">
      <c r="A94">
        <v>83</v>
      </c>
      <c r="B94" s="32">
        <v>7830209</v>
      </c>
      <c r="C94" s="32" t="s">
        <v>29</v>
      </c>
      <c r="D94" s="32" t="s">
        <v>123</v>
      </c>
      <c r="E94" s="32" t="s">
        <v>134</v>
      </c>
      <c r="F94" s="32" t="s">
        <v>142</v>
      </c>
      <c r="G94">
        <v>14</v>
      </c>
      <c r="H94">
        <v>2</v>
      </c>
      <c r="I94">
        <v>6</v>
      </c>
      <c r="J94">
        <v>10</v>
      </c>
      <c r="K94">
        <v>0</v>
      </c>
      <c r="L94" s="4">
        <f>+SUM(Table18[[#This Row],[1. Задатак]:[5. Задатак]])</f>
        <v>32</v>
      </c>
      <c r="M94" s="34"/>
    </row>
    <row r="95" spans="1:13" ht="15.6" x14ac:dyDescent="0.3">
      <c r="A95">
        <v>84</v>
      </c>
      <c r="B95" s="3">
        <v>6530702</v>
      </c>
      <c r="C95" s="8" t="s">
        <v>92</v>
      </c>
      <c r="D95" s="10" t="s">
        <v>131</v>
      </c>
      <c r="E95" s="12" t="s">
        <v>134</v>
      </c>
      <c r="F95" s="14" t="s">
        <v>163</v>
      </c>
      <c r="G95">
        <v>6</v>
      </c>
      <c r="H95">
        <v>2</v>
      </c>
      <c r="I95">
        <v>3</v>
      </c>
      <c r="J95">
        <v>20</v>
      </c>
      <c r="K95">
        <v>0</v>
      </c>
      <c r="L95" s="4">
        <f>+SUM(Table18[[#This Row],[1. Задатак]:[5. Задатак]])</f>
        <v>31</v>
      </c>
      <c r="M95" s="34"/>
    </row>
    <row r="96" spans="1:13" ht="15.6" x14ac:dyDescent="0.3">
      <c r="A96">
        <v>85</v>
      </c>
      <c r="B96" s="2">
        <v>4330601</v>
      </c>
      <c r="C96" s="7" t="s">
        <v>103</v>
      </c>
      <c r="D96" s="9" t="s">
        <v>132</v>
      </c>
      <c r="E96" s="11" t="s">
        <v>134</v>
      </c>
      <c r="F96" s="13" t="s">
        <v>168</v>
      </c>
      <c r="G96">
        <v>20</v>
      </c>
      <c r="H96">
        <v>0</v>
      </c>
      <c r="I96">
        <v>0</v>
      </c>
      <c r="J96">
        <v>10</v>
      </c>
      <c r="K96">
        <v>0</v>
      </c>
      <c r="L96" s="4">
        <f>+SUM(Table18[[#This Row],[1. Задатак]:[5. Задатак]])</f>
        <v>30</v>
      </c>
      <c r="M96" s="34"/>
    </row>
    <row r="97" spans="1:13" ht="15.6" x14ac:dyDescent="0.3">
      <c r="A97">
        <v>86</v>
      </c>
      <c r="B97" s="2">
        <v>4330902</v>
      </c>
      <c r="C97" s="31" t="s">
        <v>113</v>
      </c>
      <c r="D97" s="31" t="s">
        <v>132</v>
      </c>
      <c r="E97" s="31" t="s">
        <v>134</v>
      </c>
      <c r="F97" s="31" t="s">
        <v>168</v>
      </c>
      <c r="G97">
        <v>6</v>
      </c>
      <c r="H97">
        <v>4</v>
      </c>
      <c r="I97">
        <v>20</v>
      </c>
      <c r="J97">
        <v>0</v>
      </c>
      <c r="K97">
        <v>0</v>
      </c>
      <c r="L97" s="4">
        <f>+SUM(Table18[[#This Row],[1. Задатак]:[5. Задатак]])</f>
        <v>30</v>
      </c>
      <c r="M97" s="34"/>
    </row>
    <row r="98" spans="1:13" ht="15.6" x14ac:dyDescent="0.3">
      <c r="A98">
        <v>87</v>
      </c>
      <c r="B98" s="3">
        <v>1230105</v>
      </c>
      <c r="C98" s="32" t="s">
        <v>118</v>
      </c>
      <c r="D98" s="32" t="s">
        <v>133</v>
      </c>
      <c r="E98" s="32" t="s">
        <v>134</v>
      </c>
      <c r="F98" s="32" t="s">
        <v>170</v>
      </c>
      <c r="G98">
        <v>20</v>
      </c>
      <c r="H98">
        <v>0</v>
      </c>
      <c r="I98">
        <v>0</v>
      </c>
      <c r="J98">
        <v>0</v>
      </c>
      <c r="K98">
        <v>8</v>
      </c>
      <c r="L98" s="4">
        <f>+SUM(Table18[[#This Row],[1. Задатак]:[5. Задатак]])</f>
        <v>28</v>
      </c>
      <c r="M98" s="34"/>
    </row>
    <row r="99" spans="1:13" ht="15.6" x14ac:dyDescent="0.3">
      <c r="A99">
        <v>88</v>
      </c>
      <c r="B99" s="2">
        <v>1230107</v>
      </c>
      <c r="C99" s="31" t="s">
        <v>119</v>
      </c>
      <c r="D99" s="31" t="s">
        <v>133</v>
      </c>
      <c r="E99" s="31" t="s">
        <v>134</v>
      </c>
      <c r="F99" s="31" t="s">
        <v>171</v>
      </c>
      <c r="G99">
        <v>12</v>
      </c>
      <c r="H99">
        <v>0</v>
      </c>
      <c r="I99">
        <v>3</v>
      </c>
      <c r="J99">
        <v>10</v>
      </c>
      <c r="K99">
        <v>0</v>
      </c>
      <c r="L99" s="4">
        <f>+SUM(Table18[[#This Row],[1. Задатак]:[5. Задатак]])</f>
        <v>25</v>
      </c>
      <c r="M99" s="34"/>
    </row>
    <row r="100" spans="1:13" ht="15.6" x14ac:dyDescent="0.3">
      <c r="A100">
        <v>89</v>
      </c>
      <c r="B100" s="2">
        <v>1230205</v>
      </c>
      <c r="C100" s="7" t="s">
        <v>121</v>
      </c>
      <c r="D100" s="9" t="s">
        <v>133</v>
      </c>
      <c r="E100" s="11" t="s">
        <v>134</v>
      </c>
      <c r="F100" s="13" t="s">
        <v>172</v>
      </c>
      <c r="G100">
        <v>12</v>
      </c>
      <c r="H100">
        <v>2</v>
      </c>
      <c r="I100">
        <v>0</v>
      </c>
      <c r="J100">
        <v>0</v>
      </c>
      <c r="K100">
        <v>8</v>
      </c>
      <c r="L100" s="4">
        <f>+SUM(Table18[[#This Row],[1. Задатак]:[5. Задатак]])</f>
        <v>22</v>
      </c>
      <c r="M100" s="34"/>
    </row>
    <row r="101" spans="1:13" ht="15.6" x14ac:dyDescent="0.3">
      <c r="A101">
        <v>90</v>
      </c>
      <c r="B101" s="2">
        <v>5730208</v>
      </c>
      <c r="C101" s="31" t="s">
        <v>78</v>
      </c>
      <c r="D101" s="31" t="s">
        <v>130</v>
      </c>
      <c r="E101" s="31" t="s">
        <v>134</v>
      </c>
      <c r="F101" s="31" t="s">
        <v>160</v>
      </c>
      <c r="G101">
        <v>12</v>
      </c>
      <c r="H101">
        <v>0</v>
      </c>
      <c r="I101">
        <v>0</v>
      </c>
      <c r="J101">
        <v>0</v>
      </c>
      <c r="K101">
        <v>8</v>
      </c>
      <c r="L101" s="4">
        <f>+SUM(Table18[[#This Row],[1. Задатак]:[5. Задатак]])</f>
        <v>20</v>
      </c>
      <c r="M101" s="34"/>
    </row>
    <row r="102" spans="1:13" ht="15.6" x14ac:dyDescent="0.3">
      <c r="A102">
        <v>91</v>
      </c>
      <c r="B102" s="3">
        <v>6530604</v>
      </c>
      <c r="C102" s="32" t="s">
        <v>90</v>
      </c>
      <c r="D102" s="32" t="s">
        <v>131</v>
      </c>
      <c r="E102" s="32" t="s">
        <v>134</v>
      </c>
      <c r="F102" s="32" t="s">
        <v>163</v>
      </c>
      <c r="G102">
        <v>6</v>
      </c>
      <c r="H102">
        <v>4</v>
      </c>
      <c r="I102">
        <v>0</v>
      </c>
      <c r="J102">
        <v>10</v>
      </c>
      <c r="K102">
        <v>0</v>
      </c>
      <c r="L102" s="4">
        <f>+SUM(Table18[[#This Row],[1. Задатак]:[5. Задатак]])</f>
        <v>20</v>
      </c>
      <c r="M102" s="34"/>
    </row>
    <row r="103" spans="1:13" ht="15.6" x14ac:dyDescent="0.3">
      <c r="A103">
        <v>92</v>
      </c>
      <c r="B103" s="3">
        <v>1230201</v>
      </c>
      <c r="C103" s="8" t="s">
        <v>120</v>
      </c>
      <c r="D103" s="10" t="s">
        <v>133</v>
      </c>
      <c r="E103" s="12" t="s">
        <v>134</v>
      </c>
      <c r="F103" s="14" t="s">
        <v>170</v>
      </c>
      <c r="G103">
        <v>20</v>
      </c>
      <c r="H103">
        <v>0</v>
      </c>
      <c r="I103">
        <v>0</v>
      </c>
      <c r="J103">
        <v>0</v>
      </c>
      <c r="K103">
        <v>0</v>
      </c>
      <c r="L103" s="4">
        <f>+SUM(Table18[[#This Row],[1. Задатак]:[5. Задатак]])</f>
        <v>20</v>
      </c>
      <c r="M103" s="34"/>
    </row>
    <row r="104" spans="1:13" ht="15.6" x14ac:dyDescent="0.3">
      <c r="A104">
        <v>93</v>
      </c>
      <c r="B104" s="32">
        <v>3530809</v>
      </c>
      <c r="C104" s="32" t="s">
        <v>49</v>
      </c>
      <c r="D104" s="32" t="s">
        <v>124</v>
      </c>
      <c r="E104" s="32" t="s">
        <v>134</v>
      </c>
      <c r="F104" s="32" t="s">
        <v>141</v>
      </c>
      <c r="G104">
        <v>6</v>
      </c>
      <c r="H104">
        <v>2</v>
      </c>
      <c r="I104">
        <v>0</v>
      </c>
      <c r="J104">
        <v>0</v>
      </c>
      <c r="K104">
        <v>8</v>
      </c>
      <c r="L104" s="4">
        <f>+SUM(Table18[[#This Row],[1. Задатак]:[5. Задатак]])</f>
        <v>16</v>
      </c>
      <c r="M104" s="34"/>
    </row>
    <row r="105" spans="1:13" ht="15.6" x14ac:dyDescent="0.3">
      <c r="A105">
        <v>94</v>
      </c>
      <c r="B105" s="31">
        <v>6130703</v>
      </c>
      <c r="C105" s="31" t="s">
        <v>42</v>
      </c>
      <c r="D105" s="31" t="s">
        <v>125</v>
      </c>
      <c r="E105" s="31" t="s">
        <v>135</v>
      </c>
      <c r="F105" s="31" t="s">
        <v>145</v>
      </c>
      <c r="G105">
        <v>12</v>
      </c>
      <c r="H105">
        <v>0</v>
      </c>
      <c r="I105">
        <v>0</v>
      </c>
      <c r="J105">
        <v>0</v>
      </c>
      <c r="K105">
        <v>0</v>
      </c>
      <c r="L105" s="4">
        <f>+SUM(Table18[[#This Row],[1. Задатак]:[5. Задатак]])</f>
        <v>12</v>
      </c>
      <c r="M105" s="34"/>
    </row>
    <row r="106" spans="1:13" ht="15.6" x14ac:dyDescent="0.3">
      <c r="A106">
        <v>95</v>
      </c>
      <c r="B106" s="31">
        <v>7830301</v>
      </c>
      <c r="C106" s="7" t="s">
        <v>30</v>
      </c>
      <c r="D106" s="9" t="s">
        <v>123</v>
      </c>
      <c r="E106" s="11" t="s">
        <v>134</v>
      </c>
      <c r="F106" s="13" t="s">
        <v>142</v>
      </c>
      <c r="L106" s="4">
        <f>+SUM(Table18[[#This Row],[1. Задатак]:[5. Задатак]])</f>
        <v>0</v>
      </c>
      <c r="M106" s="34"/>
    </row>
    <row r="107" spans="1:13" ht="15.6" x14ac:dyDescent="0.3">
      <c r="A107">
        <v>96</v>
      </c>
      <c r="B107" s="31">
        <v>7830509</v>
      </c>
      <c r="C107" s="31" t="s">
        <v>38</v>
      </c>
      <c r="D107" s="31" t="s">
        <v>123</v>
      </c>
      <c r="E107" s="31" t="s">
        <v>134</v>
      </c>
      <c r="F107" s="31" t="s">
        <v>139</v>
      </c>
      <c r="L107" s="4">
        <f>+SUM(Table18[[#This Row],[1. Задатак]:[5. Задатак]])</f>
        <v>0</v>
      </c>
      <c r="M107" s="34"/>
    </row>
    <row r="108" spans="1:13" ht="15.6" x14ac:dyDescent="0.3">
      <c r="A108">
        <v>97</v>
      </c>
      <c r="B108" s="2">
        <v>6530710</v>
      </c>
      <c r="C108" s="7" t="s">
        <v>93</v>
      </c>
      <c r="D108" s="9" t="s">
        <v>131</v>
      </c>
      <c r="E108" s="11" t="s">
        <v>134</v>
      </c>
      <c r="F108" s="13" t="s">
        <v>162</v>
      </c>
      <c r="L108" s="4">
        <f>+SUM(Table18[[#This Row],[1. Задатак]:[5. Задатак]])</f>
        <v>0</v>
      </c>
      <c r="M108" s="34"/>
    </row>
    <row r="109" spans="1:13" ht="15.6" x14ac:dyDescent="0.3">
      <c r="A109">
        <v>98</v>
      </c>
      <c r="B109" s="3">
        <v>4330701</v>
      </c>
      <c r="C109" s="8" t="s">
        <v>106</v>
      </c>
      <c r="D109" s="10" t="s">
        <v>132</v>
      </c>
      <c r="E109" s="12" t="s">
        <v>134</v>
      </c>
      <c r="F109" s="14" t="s">
        <v>165</v>
      </c>
      <c r="L109" s="4">
        <f>+SUM(Table18[[#This Row],[1. Задатак]:[5. Задатак]])</f>
        <v>0</v>
      </c>
      <c r="M109" s="34"/>
    </row>
    <row r="110" spans="1:13" ht="15.6" x14ac:dyDescent="0.3">
      <c r="A110">
        <v>99</v>
      </c>
      <c r="B110" s="3">
        <v>4330802</v>
      </c>
      <c r="C110" s="32" t="s">
        <v>110</v>
      </c>
      <c r="D110" s="32" t="s">
        <v>132</v>
      </c>
      <c r="E110" s="32" t="s">
        <v>134</v>
      </c>
      <c r="F110" s="32" t="s">
        <v>167</v>
      </c>
      <c r="L110" s="4">
        <f>+SUM(Table18[[#This Row],[1. Задатак]:[5. Задатак]])</f>
        <v>0</v>
      </c>
      <c r="M110" s="34"/>
    </row>
    <row r="111" spans="1:13" ht="15.6" x14ac:dyDescent="0.3">
      <c r="A111">
        <v>100</v>
      </c>
      <c r="B111" s="3">
        <v>4331003</v>
      </c>
      <c r="C111" s="8" t="s">
        <v>116</v>
      </c>
      <c r="D111" s="10" t="s">
        <v>132</v>
      </c>
      <c r="E111" s="12" t="s">
        <v>134</v>
      </c>
      <c r="F111" s="14" t="s">
        <v>166</v>
      </c>
      <c r="L111" s="4">
        <f>+SUM(Table18[[#This Row],[1. Задатак]:[5. Задатак]])</f>
        <v>0</v>
      </c>
      <c r="M111" s="34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22" workbookViewId="0">
      <selection activeCell="A36" sqref="A36:XFD36"/>
    </sheetView>
  </sheetViews>
  <sheetFormatPr defaultRowHeight="14.4" x14ac:dyDescent="0.3"/>
  <cols>
    <col min="1" max="1" width="6.33203125" customWidth="1"/>
    <col min="2" max="2" width="14" customWidth="1"/>
    <col min="3" max="3" width="35.44140625" customWidth="1"/>
    <col min="4" max="4" width="37.6640625" customWidth="1"/>
    <col min="5" max="5" width="15.33203125" customWidth="1"/>
    <col min="6" max="6" width="28.10937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4" spans="1:15" ht="2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x14ac:dyDescent="0.4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3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33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3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s="46" customFormat="1" ht="15.6" x14ac:dyDescent="0.3">
      <c r="A12" s="46">
        <v>1</v>
      </c>
      <c r="B12" s="51">
        <v>4340309</v>
      </c>
      <c r="C12" s="52" t="s">
        <v>236</v>
      </c>
      <c r="D12" s="52" t="s">
        <v>132</v>
      </c>
      <c r="E12" s="52" t="s">
        <v>134</v>
      </c>
      <c r="F12" s="52" t="s">
        <v>285</v>
      </c>
      <c r="G12" s="46">
        <v>20</v>
      </c>
      <c r="H12" s="46">
        <v>20</v>
      </c>
      <c r="I12" s="46">
        <v>20</v>
      </c>
      <c r="J12" s="46">
        <v>20</v>
      </c>
      <c r="K12" s="46">
        <v>20</v>
      </c>
      <c r="L12" s="49">
        <f>+SUM(Table1567[[#This Row],[1. Задатак]:[5. Задатак]])</f>
        <v>100</v>
      </c>
      <c r="M12" s="53" t="s">
        <v>449</v>
      </c>
    </row>
    <row r="13" spans="1:15" s="46" customFormat="1" ht="15.6" x14ac:dyDescent="0.3">
      <c r="A13" s="46">
        <v>2</v>
      </c>
      <c r="B13" s="47">
        <v>4340308</v>
      </c>
      <c r="C13" s="48" t="s">
        <v>235</v>
      </c>
      <c r="D13" s="48" t="s">
        <v>132</v>
      </c>
      <c r="E13" s="48" t="s">
        <v>134</v>
      </c>
      <c r="F13" s="48" t="s">
        <v>284</v>
      </c>
      <c r="G13" s="46">
        <v>20</v>
      </c>
      <c r="H13" s="46">
        <v>20</v>
      </c>
      <c r="I13" s="46">
        <v>20</v>
      </c>
      <c r="J13" s="46">
        <v>20</v>
      </c>
      <c r="K13" s="46">
        <v>8</v>
      </c>
      <c r="L13" s="49">
        <f>+SUM(Table1567[[#This Row],[1. Задатак]:[5. Задатак]])</f>
        <v>88</v>
      </c>
      <c r="M13" s="53" t="s">
        <v>450</v>
      </c>
    </row>
    <row r="14" spans="1:15" ht="15.6" x14ac:dyDescent="0.3">
      <c r="A14">
        <v>3</v>
      </c>
      <c r="B14" s="32">
        <v>7840403</v>
      </c>
      <c r="C14" s="32" t="s">
        <v>177</v>
      </c>
      <c r="D14" s="32" t="s">
        <v>123</v>
      </c>
      <c r="E14" s="32" t="s">
        <v>134</v>
      </c>
      <c r="F14" s="32" t="s">
        <v>264</v>
      </c>
      <c r="G14">
        <v>20</v>
      </c>
      <c r="H14">
        <v>20</v>
      </c>
      <c r="I14">
        <v>20</v>
      </c>
      <c r="J14">
        <v>20</v>
      </c>
      <c r="K14">
        <v>8</v>
      </c>
      <c r="L14" s="4">
        <f>+SUM(Table1567[[#This Row],[1. Задатак]:[5. Задатак]])</f>
        <v>88</v>
      </c>
      <c r="M14" s="35" t="s">
        <v>450</v>
      </c>
    </row>
    <row r="15" spans="1:15" s="46" customFormat="1" ht="15.6" x14ac:dyDescent="0.3">
      <c r="A15" s="46">
        <v>4</v>
      </c>
      <c r="B15" s="51">
        <v>4340507</v>
      </c>
      <c r="C15" s="52" t="s">
        <v>453</v>
      </c>
      <c r="D15" s="52" t="s">
        <v>132</v>
      </c>
      <c r="E15" s="52" t="s">
        <v>134</v>
      </c>
      <c r="F15" s="52" t="s">
        <v>284</v>
      </c>
      <c r="G15" s="46">
        <v>20</v>
      </c>
      <c r="H15" s="46">
        <v>20</v>
      </c>
      <c r="I15" s="46">
        <v>20</v>
      </c>
      <c r="J15" s="46">
        <v>20</v>
      </c>
      <c r="K15" s="46">
        <v>8</v>
      </c>
      <c r="L15" s="49">
        <f>+SUM(Table1567[[#This Row],[1. Задатак]:[5. Задатак]])</f>
        <v>88</v>
      </c>
      <c r="M15" s="53" t="s">
        <v>450</v>
      </c>
    </row>
    <row r="16" spans="1:15" ht="15.6" x14ac:dyDescent="0.3">
      <c r="A16">
        <v>5</v>
      </c>
      <c r="B16" s="2">
        <v>1940808</v>
      </c>
      <c r="C16" s="31" t="s">
        <v>196</v>
      </c>
      <c r="D16" s="31" t="s">
        <v>129</v>
      </c>
      <c r="E16" s="31" t="s">
        <v>134</v>
      </c>
      <c r="F16" s="31" t="s">
        <v>275</v>
      </c>
      <c r="G16">
        <v>20</v>
      </c>
      <c r="H16">
        <v>20</v>
      </c>
      <c r="I16">
        <v>14</v>
      </c>
      <c r="J16">
        <v>20</v>
      </c>
      <c r="K16">
        <v>8</v>
      </c>
      <c r="L16" s="4">
        <f>+SUM(Table1567[[#This Row],[1. Задатак]:[5. Задатак]])</f>
        <v>82</v>
      </c>
      <c r="M16" s="35" t="s">
        <v>450</v>
      </c>
    </row>
    <row r="17" spans="1:13" ht="15.6" x14ac:dyDescent="0.3">
      <c r="A17">
        <v>6</v>
      </c>
      <c r="B17" s="3">
        <v>6540603</v>
      </c>
      <c r="C17" s="16" t="s">
        <v>228</v>
      </c>
      <c r="D17" s="18" t="s">
        <v>131</v>
      </c>
      <c r="E17" s="20" t="s">
        <v>134</v>
      </c>
      <c r="F17" s="22" t="s">
        <v>281</v>
      </c>
      <c r="G17">
        <v>20</v>
      </c>
      <c r="H17">
        <v>20</v>
      </c>
      <c r="I17">
        <v>20</v>
      </c>
      <c r="J17">
        <v>20</v>
      </c>
      <c r="K17">
        <v>0</v>
      </c>
      <c r="L17" s="4">
        <f>+SUM(Table1567[[#This Row],[1. Задатак]:[5. Задатак]])</f>
        <v>80</v>
      </c>
      <c r="M17" s="35" t="s">
        <v>450</v>
      </c>
    </row>
    <row r="18" spans="1:13" ht="15.6" x14ac:dyDescent="0.3">
      <c r="A18">
        <v>7</v>
      </c>
      <c r="B18" s="2">
        <v>1940804</v>
      </c>
      <c r="C18" s="15" t="s">
        <v>194</v>
      </c>
      <c r="D18" s="17" t="s">
        <v>129</v>
      </c>
      <c r="E18" s="19" t="s">
        <v>134</v>
      </c>
      <c r="F18" s="21" t="s">
        <v>273</v>
      </c>
      <c r="G18">
        <v>20</v>
      </c>
      <c r="H18">
        <v>10</v>
      </c>
      <c r="I18">
        <v>20</v>
      </c>
      <c r="J18">
        <v>20</v>
      </c>
      <c r="K18">
        <v>8</v>
      </c>
      <c r="L18" s="4">
        <f>+SUM(Table1567[[#This Row],[1. Задатак]:[5. Задатак]])</f>
        <v>78</v>
      </c>
      <c r="M18" s="35" t="s">
        <v>450</v>
      </c>
    </row>
    <row r="19" spans="1:13" ht="15.6" x14ac:dyDescent="0.3">
      <c r="A19">
        <v>8</v>
      </c>
      <c r="B19" s="3">
        <v>1940806</v>
      </c>
      <c r="C19" s="16" t="s">
        <v>195</v>
      </c>
      <c r="D19" s="18" t="s">
        <v>129</v>
      </c>
      <c r="E19" s="20" t="s">
        <v>134</v>
      </c>
      <c r="F19" s="22" t="s">
        <v>274</v>
      </c>
      <c r="G19">
        <v>20</v>
      </c>
      <c r="H19">
        <v>20</v>
      </c>
      <c r="I19">
        <v>14</v>
      </c>
      <c r="J19">
        <v>20</v>
      </c>
      <c r="K19">
        <v>3</v>
      </c>
      <c r="L19" s="4">
        <f>+SUM(Table1567[[#This Row],[1. Задатак]:[5. Задатак]])</f>
        <v>77</v>
      </c>
      <c r="M19" s="35" t="s">
        <v>450</v>
      </c>
    </row>
    <row r="20" spans="1:13" ht="15.6" x14ac:dyDescent="0.3">
      <c r="A20">
        <v>9</v>
      </c>
      <c r="B20" s="3">
        <v>1941106</v>
      </c>
      <c r="C20" s="32" t="s">
        <v>203</v>
      </c>
      <c r="D20" s="32" t="s">
        <v>129</v>
      </c>
      <c r="E20" s="32" t="s">
        <v>134</v>
      </c>
      <c r="F20" s="32" t="s">
        <v>273</v>
      </c>
      <c r="G20">
        <v>20</v>
      </c>
      <c r="H20">
        <v>20</v>
      </c>
      <c r="I20">
        <v>14</v>
      </c>
      <c r="J20">
        <v>20</v>
      </c>
      <c r="K20">
        <v>3</v>
      </c>
      <c r="L20" s="4">
        <f>+SUM(Table1567[[#This Row],[1. Задатак]:[5. Задатак]])</f>
        <v>77</v>
      </c>
      <c r="M20" s="35" t="s">
        <v>450</v>
      </c>
    </row>
    <row r="21" spans="1:13" ht="15.6" x14ac:dyDescent="0.3">
      <c r="A21">
        <v>10</v>
      </c>
      <c r="B21" s="31">
        <v>8440702</v>
      </c>
      <c r="C21" s="31" t="s">
        <v>184</v>
      </c>
      <c r="D21" s="31" t="s">
        <v>127</v>
      </c>
      <c r="E21" s="31" t="s">
        <v>137</v>
      </c>
      <c r="F21" s="31" t="s">
        <v>266</v>
      </c>
      <c r="G21">
        <v>20</v>
      </c>
      <c r="H21">
        <v>20</v>
      </c>
      <c r="I21">
        <v>0</v>
      </c>
      <c r="J21">
        <v>20</v>
      </c>
      <c r="K21">
        <v>13</v>
      </c>
      <c r="L21" s="4">
        <f>+SUM(Table1567[[#This Row],[1. Задатак]:[5. Задатак]])</f>
        <v>73</v>
      </c>
      <c r="M21" s="35" t="s">
        <v>450</v>
      </c>
    </row>
    <row r="22" spans="1:13" ht="15.6" x14ac:dyDescent="0.3">
      <c r="A22">
        <v>11</v>
      </c>
      <c r="B22" s="32">
        <v>7840507</v>
      </c>
      <c r="C22" s="32" t="s">
        <v>179</v>
      </c>
      <c r="D22" s="32" t="s">
        <v>123</v>
      </c>
      <c r="E22" s="32" t="s">
        <v>134</v>
      </c>
      <c r="F22" s="32" t="s">
        <v>263</v>
      </c>
      <c r="G22">
        <v>20</v>
      </c>
      <c r="H22">
        <v>0</v>
      </c>
      <c r="I22">
        <v>20</v>
      </c>
      <c r="J22">
        <v>20</v>
      </c>
      <c r="K22">
        <v>8</v>
      </c>
      <c r="L22" s="4">
        <f>+SUM(Table1567[[#This Row],[1. Задатак]:[5. Задатак]])</f>
        <v>68</v>
      </c>
      <c r="M22" s="35" t="s">
        <v>451</v>
      </c>
    </row>
    <row r="23" spans="1:13" ht="15.6" x14ac:dyDescent="0.3">
      <c r="A23">
        <v>12</v>
      </c>
      <c r="B23" s="32">
        <v>7840603</v>
      </c>
      <c r="C23" s="32" t="s">
        <v>181</v>
      </c>
      <c r="D23" s="32" t="s">
        <v>123</v>
      </c>
      <c r="E23" s="32" t="s">
        <v>134</v>
      </c>
      <c r="F23" s="32" t="s">
        <v>263</v>
      </c>
      <c r="G23">
        <v>20</v>
      </c>
      <c r="H23">
        <v>0</v>
      </c>
      <c r="I23">
        <v>20</v>
      </c>
      <c r="J23">
        <v>20</v>
      </c>
      <c r="K23">
        <v>8</v>
      </c>
      <c r="L23" s="4">
        <f>+SUM(Table1567[[#This Row],[1. Задатак]:[5. Задатак]])</f>
        <v>68</v>
      </c>
      <c r="M23" s="35" t="s">
        <v>451</v>
      </c>
    </row>
    <row r="24" spans="1:13" ht="15.6" x14ac:dyDescent="0.3">
      <c r="A24">
        <v>13</v>
      </c>
      <c r="B24" s="2">
        <v>5740103</v>
      </c>
      <c r="C24" s="15" t="s">
        <v>212</v>
      </c>
      <c r="D24" s="17" t="s">
        <v>260</v>
      </c>
      <c r="E24" s="19" t="s">
        <v>134</v>
      </c>
      <c r="F24" s="21" t="s">
        <v>277</v>
      </c>
      <c r="G24">
        <v>20</v>
      </c>
      <c r="H24">
        <v>20</v>
      </c>
      <c r="I24">
        <v>0</v>
      </c>
      <c r="J24">
        <v>20</v>
      </c>
      <c r="K24">
        <v>8</v>
      </c>
      <c r="L24" s="4">
        <f>+SUM(Table1567[[#This Row],[1. Задатак]:[5. Задатак]])</f>
        <v>68</v>
      </c>
      <c r="M24" s="35" t="s">
        <v>451</v>
      </c>
    </row>
    <row r="25" spans="1:13" s="46" customFormat="1" ht="15.6" x14ac:dyDescent="0.3">
      <c r="A25" s="46">
        <v>14</v>
      </c>
      <c r="B25" s="47">
        <v>4340407</v>
      </c>
      <c r="C25" s="48" t="s">
        <v>237</v>
      </c>
      <c r="D25" s="48" t="s">
        <v>132</v>
      </c>
      <c r="E25" s="48" t="s">
        <v>134</v>
      </c>
      <c r="F25" s="48" t="s">
        <v>285</v>
      </c>
      <c r="G25" s="46">
        <v>20</v>
      </c>
      <c r="H25" s="46">
        <v>0</v>
      </c>
      <c r="I25" s="46">
        <v>20</v>
      </c>
      <c r="J25" s="46">
        <v>20</v>
      </c>
      <c r="K25" s="46">
        <v>8</v>
      </c>
      <c r="L25" s="49">
        <f>+SUM(Table1567[[#This Row],[1. Задатак]:[5. Задатак]])</f>
        <v>68</v>
      </c>
      <c r="M25" s="53" t="s">
        <v>451</v>
      </c>
    </row>
    <row r="26" spans="1:13" s="46" customFormat="1" ht="15.6" x14ac:dyDescent="0.3">
      <c r="A26" s="46">
        <v>15</v>
      </c>
      <c r="B26" s="51">
        <v>4340408</v>
      </c>
      <c r="C26" s="52" t="s">
        <v>238</v>
      </c>
      <c r="D26" s="52" t="s">
        <v>132</v>
      </c>
      <c r="E26" s="52" t="s">
        <v>134</v>
      </c>
      <c r="F26" s="52" t="s">
        <v>283</v>
      </c>
      <c r="G26" s="46">
        <v>20</v>
      </c>
      <c r="H26" s="46">
        <v>5</v>
      </c>
      <c r="I26" s="46">
        <v>0</v>
      </c>
      <c r="J26" s="46">
        <v>20</v>
      </c>
      <c r="K26" s="46">
        <v>18</v>
      </c>
      <c r="L26" s="49">
        <f>+SUM(Table1567[[#This Row],[1. Задатак]:[5. Задатак]])</f>
        <v>63</v>
      </c>
      <c r="M26" s="53" t="s">
        <v>451</v>
      </c>
    </row>
    <row r="27" spans="1:13" s="46" customFormat="1" ht="15.6" x14ac:dyDescent="0.3">
      <c r="A27" s="46">
        <v>16</v>
      </c>
      <c r="B27" s="47">
        <v>4340508</v>
      </c>
      <c r="C27" s="48" t="s">
        <v>240</v>
      </c>
      <c r="D27" s="48" t="s">
        <v>132</v>
      </c>
      <c r="E27" s="48" t="s">
        <v>134</v>
      </c>
      <c r="F27" s="48" t="s">
        <v>286</v>
      </c>
      <c r="G27" s="46">
        <v>20</v>
      </c>
      <c r="H27" s="46">
        <v>0</v>
      </c>
      <c r="I27" s="46">
        <v>14</v>
      </c>
      <c r="J27" s="46">
        <v>20</v>
      </c>
      <c r="K27" s="46">
        <v>8</v>
      </c>
      <c r="L27" s="49">
        <f>+SUM(Table1567[[#This Row],[1. Задатак]:[5. Задатак]])</f>
        <v>62</v>
      </c>
      <c r="M27" s="53" t="s">
        <v>451</v>
      </c>
    </row>
    <row r="28" spans="1:13" ht="15.6" x14ac:dyDescent="0.3">
      <c r="A28">
        <v>17</v>
      </c>
      <c r="B28" s="3">
        <v>1240103</v>
      </c>
      <c r="C28" s="32" t="s">
        <v>257</v>
      </c>
      <c r="D28" s="32" t="s">
        <v>133</v>
      </c>
      <c r="E28" s="32" t="s">
        <v>134</v>
      </c>
      <c r="F28" s="32" t="s">
        <v>288</v>
      </c>
      <c r="G28">
        <v>20</v>
      </c>
      <c r="H28">
        <v>0</v>
      </c>
      <c r="I28">
        <v>14</v>
      </c>
      <c r="J28">
        <v>20</v>
      </c>
      <c r="K28">
        <v>8</v>
      </c>
      <c r="L28" s="4">
        <f>+SUM(Table1567[[#This Row],[1. Задатак]:[5. Задатак]])</f>
        <v>62</v>
      </c>
      <c r="M28" s="35" t="s">
        <v>451</v>
      </c>
    </row>
    <row r="29" spans="1:13" ht="15.6" x14ac:dyDescent="0.3">
      <c r="A29">
        <v>18</v>
      </c>
      <c r="B29" s="31">
        <v>7840607</v>
      </c>
      <c r="C29" s="31" t="s">
        <v>182</v>
      </c>
      <c r="D29" s="31" t="s">
        <v>123</v>
      </c>
      <c r="E29" s="31" t="s">
        <v>134</v>
      </c>
      <c r="F29" s="31" t="s">
        <v>262</v>
      </c>
      <c r="G29">
        <v>20</v>
      </c>
      <c r="H29">
        <v>0</v>
      </c>
      <c r="I29">
        <v>0</v>
      </c>
      <c r="J29">
        <v>20</v>
      </c>
      <c r="K29">
        <v>20</v>
      </c>
      <c r="L29" s="4">
        <f>+SUM(Table1567[[#This Row],[1. Задатак]:[5. Задатак]])</f>
        <v>60</v>
      </c>
      <c r="M29" s="35" t="s">
        <v>451</v>
      </c>
    </row>
    <row r="30" spans="1:13" ht="15.6" x14ac:dyDescent="0.3">
      <c r="A30">
        <v>19</v>
      </c>
      <c r="B30" s="31">
        <v>7241108</v>
      </c>
      <c r="C30" s="31" t="s">
        <v>192</v>
      </c>
      <c r="D30" s="31" t="s">
        <v>126</v>
      </c>
      <c r="E30" s="31" t="s">
        <v>136</v>
      </c>
      <c r="F30" s="31" t="s">
        <v>269</v>
      </c>
      <c r="G30">
        <v>20</v>
      </c>
      <c r="H30">
        <v>0</v>
      </c>
      <c r="I30">
        <v>20</v>
      </c>
      <c r="J30">
        <v>20</v>
      </c>
      <c r="K30">
        <v>0</v>
      </c>
      <c r="L30" s="4">
        <f>+SUM(Table1567[[#This Row],[1. Задатак]:[5. Задатак]])</f>
        <v>60</v>
      </c>
      <c r="M30" s="35" t="s">
        <v>451</v>
      </c>
    </row>
    <row r="31" spans="1:13" ht="15.6" x14ac:dyDescent="0.3">
      <c r="A31">
        <v>20</v>
      </c>
      <c r="B31" s="3">
        <v>5740107</v>
      </c>
      <c r="C31" s="16" t="s">
        <v>213</v>
      </c>
      <c r="D31" s="18" t="s">
        <v>260</v>
      </c>
      <c r="E31" s="20" t="s">
        <v>134</v>
      </c>
      <c r="F31" s="22" t="s">
        <v>278</v>
      </c>
      <c r="G31">
        <v>20</v>
      </c>
      <c r="H31">
        <v>20</v>
      </c>
      <c r="I31">
        <v>0</v>
      </c>
      <c r="J31">
        <v>20</v>
      </c>
      <c r="K31">
        <v>0</v>
      </c>
      <c r="L31" s="4">
        <f>+SUM(Table1567[[#This Row],[1. Задатак]:[5. Задатак]])</f>
        <v>60</v>
      </c>
      <c r="M31" s="35" t="s">
        <v>451</v>
      </c>
    </row>
    <row r="32" spans="1:13" ht="15.6" x14ac:dyDescent="0.3">
      <c r="A32">
        <v>21</v>
      </c>
      <c r="B32" s="2">
        <v>5740109</v>
      </c>
      <c r="C32" s="15" t="s">
        <v>214</v>
      </c>
      <c r="D32" s="17" t="s">
        <v>260</v>
      </c>
      <c r="E32" s="19" t="s">
        <v>134</v>
      </c>
      <c r="F32" s="21" t="s">
        <v>277</v>
      </c>
      <c r="G32">
        <v>20</v>
      </c>
      <c r="H32">
        <v>20</v>
      </c>
      <c r="I32">
        <v>0</v>
      </c>
      <c r="J32">
        <v>20</v>
      </c>
      <c r="K32">
        <v>0</v>
      </c>
      <c r="L32" s="4">
        <f>+SUM(Table1567[[#This Row],[1. Задатак]:[5. Задатак]])</f>
        <v>60</v>
      </c>
      <c r="M32" s="35" t="s">
        <v>451</v>
      </c>
    </row>
    <row r="33" spans="1:13" ht="15.6" x14ac:dyDescent="0.3">
      <c r="A33">
        <v>22</v>
      </c>
      <c r="B33" s="3">
        <v>6540609</v>
      </c>
      <c r="C33" s="16" t="s">
        <v>230</v>
      </c>
      <c r="D33" s="18" t="s">
        <v>131</v>
      </c>
      <c r="E33" s="20" t="s">
        <v>134</v>
      </c>
      <c r="F33" s="22" t="s">
        <v>281</v>
      </c>
      <c r="G33">
        <v>20</v>
      </c>
      <c r="H33">
        <v>10</v>
      </c>
      <c r="I33">
        <v>7</v>
      </c>
      <c r="J33">
        <v>20</v>
      </c>
      <c r="K33">
        <v>3</v>
      </c>
      <c r="L33" s="4">
        <f>+SUM(Table1567[[#This Row],[1. Задатак]:[5. Задатак]])</f>
        <v>60</v>
      </c>
      <c r="M33" s="35" t="s">
        <v>451</v>
      </c>
    </row>
    <row r="34" spans="1:13" s="46" customFormat="1" ht="15.6" x14ac:dyDescent="0.3">
      <c r="A34" s="46">
        <v>23</v>
      </c>
      <c r="B34" s="47">
        <v>4341009</v>
      </c>
      <c r="C34" s="48" t="s">
        <v>256</v>
      </c>
      <c r="D34" s="48" t="s">
        <v>132</v>
      </c>
      <c r="E34" s="48" t="s">
        <v>134</v>
      </c>
      <c r="F34" s="48" t="s">
        <v>287</v>
      </c>
      <c r="G34" s="46">
        <v>10</v>
      </c>
      <c r="H34" s="46">
        <v>0</v>
      </c>
      <c r="I34" s="46">
        <v>20</v>
      </c>
      <c r="J34" s="46">
        <v>20</v>
      </c>
      <c r="K34" s="46">
        <v>8</v>
      </c>
      <c r="L34" s="49">
        <f>+SUM(Table1567[[#This Row],[1. Задатак]:[5. Задатак]])</f>
        <v>58</v>
      </c>
      <c r="M34" s="53" t="s">
        <v>452</v>
      </c>
    </row>
    <row r="35" spans="1:13" ht="15.6" x14ac:dyDescent="0.3">
      <c r="A35">
        <v>24</v>
      </c>
      <c r="B35" s="32">
        <v>7240708</v>
      </c>
      <c r="C35" s="32" t="s">
        <v>183</v>
      </c>
      <c r="D35" s="32" t="s">
        <v>126</v>
      </c>
      <c r="E35" s="32" t="s">
        <v>136</v>
      </c>
      <c r="F35" s="32" t="s">
        <v>265</v>
      </c>
      <c r="G35">
        <v>20</v>
      </c>
      <c r="H35">
        <v>0</v>
      </c>
      <c r="I35">
        <v>14</v>
      </c>
      <c r="J35">
        <v>20</v>
      </c>
      <c r="K35">
        <v>3</v>
      </c>
      <c r="L35" s="4">
        <f>+SUM(Table1567[[#This Row],[1. Задатак]:[5. Задатак]])</f>
        <v>57</v>
      </c>
      <c r="M35" s="35" t="s">
        <v>452</v>
      </c>
    </row>
    <row r="36" spans="1:13" s="46" customFormat="1" ht="15.6" x14ac:dyDescent="0.3">
      <c r="A36" s="46">
        <v>25</v>
      </c>
      <c r="B36" s="51">
        <v>4340307</v>
      </c>
      <c r="C36" s="52" t="s">
        <v>234</v>
      </c>
      <c r="D36" s="52" t="s">
        <v>132</v>
      </c>
      <c r="E36" s="52" t="s">
        <v>134</v>
      </c>
      <c r="F36" s="52" t="s">
        <v>283</v>
      </c>
      <c r="G36" s="46">
        <v>10</v>
      </c>
      <c r="H36" s="46">
        <v>0</v>
      </c>
      <c r="I36" s="46">
        <v>14</v>
      </c>
      <c r="J36" s="46">
        <v>20</v>
      </c>
      <c r="K36" s="46">
        <v>13</v>
      </c>
      <c r="L36" s="49">
        <f>+SUM(Table1567[[#This Row],[1. Задатак]:[5. Задатак]])</f>
        <v>57</v>
      </c>
      <c r="M36" s="53" t="s">
        <v>452</v>
      </c>
    </row>
    <row r="37" spans="1:13" ht="15.6" x14ac:dyDescent="0.3">
      <c r="A37">
        <v>26</v>
      </c>
      <c r="B37" s="32">
        <v>7840203</v>
      </c>
      <c r="C37" s="16" t="s">
        <v>174</v>
      </c>
      <c r="D37" s="18" t="s">
        <v>123</v>
      </c>
      <c r="E37" s="20" t="s">
        <v>134</v>
      </c>
      <c r="F37" s="22" t="s">
        <v>262</v>
      </c>
      <c r="G37">
        <v>10</v>
      </c>
      <c r="H37">
        <v>0</v>
      </c>
      <c r="I37">
        <v>20</v>
      </c>
      <c r="J37">
        <v>20</v>
      </c>
      <c r="K37">
        <v>3</v>
      </c>
      <c r="L37" s="4">
        <f>+SUM(Table1567[[#This Row],[1. Задатак]:[5. Задатак]])</f>
        <v>53</v>
      </c>
      <c r="M37" s="35" t="s">
        <v>452</v>
      </c>
    </row>
    <row r="38" spans="1:13" ht="15.6" x14ac:dyDescent="0.3">
      <c r="A38">
        <v>27</v>
      </c>
      <c r="B38" s="2">
        <v>1941108</v>
      </c>
      <c r="C38" s="15" t="s">
        <v>204</v>
      </c>
      <c r="D38" s="17" t="s">
        <v>129</v>
      </c>
      <c r="E38" s="19" t="s">
        <v>134</v>
      </c>
      <c r="F38" s="21" t="s">
        <v>274</v>
      </c>
      <c r="G38">
        <v>10</v>
      </c>
      <c r="H38">
        <v>0</v>
      </c>
      <c r="I38">
        <v>20</v>
      </c>
      <c r="J38">
        <v>20</v>
      </c>
      <c r="K38">
        <v>3</v>
      </c>
      <c r="L38" s="4">
        <f>+SUM(Table1567[[#This Row],[1. Задатак]:[5. Задатак]])</f>
        <v>53</v>
      </c>
      <c r="M38" s="35" t="s">
        <v>452</v>
      </c>
    </row>
    <row r="39" spans="1:13" ht="15.6" x14ac:dyDescent="0.3">
      <c r="A39">
        <v>28</v>
      </c>
      <c r="B39" s="3">
        <v>5740301</v>
      </c>
      <c r="C39" s="16" t="s">
        <v>219</v>
      </c>
      <c r="D39" s="18" t="s">
        <v>260</v>
      </c>
      <c r="E39" s="20" t="s">
        <v>134</v>
      </c>
      <c r="F39" s="22" t="s">
        <v>279</v>
      </c>
      <c r="G39">
        <v>0</v>
      </c>
      <c r="H39">
        <v>10</v>
      </c>
      <c r="I39">
        <v>20</v>
      </c>
      <c r="J39">
        <v>20</v>
      </c>
      <c r="K39">
        <v>3</v>
      </c>
      <c r="L39" s="4">
        <f>+SUM(Table1567[[#This Row],[1. Задатак]:[5. Задатак]])</f>
        <v>53</v>
      </c>
      <c r="M39" s="35" t="s">
        <v>452</v>
      </c>
    </row>
    <row r="40" spans="1:13" s="46" customFormat="1" ht="15.6" x14ac:dyDescent="0.3">
      <c r="A40" s="46">
        <v>29</v>
      </c>
      <c r="B40" s="47">
        <v>4340708</v>
      </c>
      <c r="C40" s="48" t="s">
        <v>246</v>
      </c>
      <c r="D40" s="48" t="s">
        <v>132</v>
      </c>
      <c r="E40" s="48" t="s">
        <v>134</v>
      </c>
      <c r="F40" s="48" t="s">
        <v>283</v>
      </c>
      <c r="G40" s="46">
        <v>20</v>
      </c>
      <c r="H40" s="46">
        <v>10</v>
      </c>
      <c r="I40" s="46">
        <v>0</v>
      </c>
      <c r="J40" s="46">
        <v>20</v>
      </c>
      <c r="K40" s="46">
        <v>3</v>
      </c>
      <c r="L40" s="49">
        <f>+SUM(Table1567[[#This Row],[1. Задатак]:[5. Задатак]])</f>
        <v>53</v>
      </c>
      <c r="M40" s="53" t="s">
        <v>452</v>
      </c>
    </row>
    <row r="41" spans="1:13" s="46" customFormat="1" ht="15.6" x14ac:dyDescent="0.3">
      <c r="A41" s="46">
        <v>30</v>
      </c>
      <c r="B41" s="51">
        <v>4341008</v>
      </c>
      <c r="C41" s="52" t="s">
        <v>255</v>
      </c>
      <c r="D41" s="52" t="s">
        <v>132</v>
      </c>
      <c r="E41" s="52" t="s">
        <v>134</v>
      </c>
      <c r="F41" s="52" t="s">
        <v>285</v>
      </c>
      <c r="G41" s="46">
        <v>10</v>
      </c>
      <c r="H41" s="46">
        <v>20</v>
      </c>
      <c r="I41" s="46">
        <v>0</v>
      </c>
      <c r="J41" s="46">
        <v>20</v>
      </c>
      <c r="K41" s="46">
        <v>3</v>
      </c>
      <c r="L41" s="49">
        <f>+SUM(Table1567[[#This Row],[1. Задатак]:[5. Задатак]])</f>
        <v>53</v>
      </c>
      <c r="M41" s="53" t="s">
        <v>452</v>
      </c>
    </row>
    <row r="42" spans="1:13" ht="15.6" x14ac:dyDescent="0.3">
      <c r="A42">
        <v>31</v>
      </c>
      <c r="B42" s="2">
        <v>5740303</v>
      </c>
      <c r="C42" s="15" t="s">
        <v>220</v>
      </c>
      <c r="D42" s="17" t="s">
        <v>260</v>
      </c>
      <c r="E42" s="19" t="s">
        <v>134</v>
      </c>
      <c r="F42" s="21" t="s">
        <v>279</v>
      </c>
      <c r="G42">
        <v>10</v>
      </c>
      <c r="H42">
        <v>0</v>
      </c>
      <c r="I42">
        <v>14</v>
      </c>
      <c r="J42">
        <v>20</v>
      </c>
      <c r="K42">
        <v>8</v>
      </c>
      <c r="L42" s="4">
        <f>+SUM(Table1567[[#This Row],[1. Задатак]:[5. Задатак]])</f>
        <v>52</v>
      </c>
      <c r="M42" s="35" t="s">
        <v>452</v>
      </c>
    </row>
    <row r="43" spans="1:13" ht="15.6" x14ac:dyDescent="0.3">
      <c r="A43">
        <v>32</v>
      </c>
      <c r="B43" s="31">
        <v>7840407</v>
      </c>
      <c r="C43" s="31" t="s">
        <v>178</v>
      </c>
      <c r="D43" s="31" t="s">
        <v>123</v>
      </c>
      <c r="E43" s="31" t="s">
        <v>134</v>
      </c>
      <c r="F43" s="31" t="s">
        <v>263</v>
      </c>
      <c r="G43">
        <v>20</v>
      </c>
      <c r="H43">
        <v>0</v>
      </c>
      <c r="I43">
        <v>6</v>
      </c>
      <c r="J43">
        <v>20</v>
      </c>
      <c r="K43">
        <v>3</v>
      </c>
      <c r="L43" s="4">
        <f>+SUM(Table1567[[#This Row],[1. Задатак]:[5. Задатак]])</f>
        <v>49</v>
      </c>
      <c r="M43" s="35" t="s">
        <v>452</v>
      </c>
    </row>
    <row r="44" spans="1:13" ht="15.6" x14ac:dyDescent="0.3">
      <c r="A44">
        <v>33</v>
      </c>
      <c r="B44" s="32">
        <v>4841002</v>
      </c>
      <c r="C44" s="32" t="s">
        <v>189</v>
      </c>
      <c r="D44" s="32" t="s">
        <v>128</v>
      </c>
      <c r="E44" s="32" t="s">
        <v>138</v>
      </c>
      <c r="F44" s="32" t="s">
        <v>270</v>
      </c>
      <c r="G44">
        <v>20</v>
      </c>
      <c r="H44">
        <v>20</v>
      </c>
      <c r="I44">
        <v>0</v>
      </c>
      <c r="J44">
        <v>0</v>
      </c>
      <c r="K44">
        <v>8</v>
      </c>
      <c r="L44" s="4">
        <f>+SUM(Table1567[[#This Row],[1. Задатак]:[5. Задатак]])</f>
        <v>48</v>
      </c>
      <c r="M44" s="35" t="s">
        <v>452</v>
      </c>
    </row>
    <row r="45" spans="1:13" ht="15.6" x14ac:dyDescent="0.3">
      <c r="A45">
        <v>34</v>
      </c>
      <c r="B45" s="31">
        <v>7840207</v>
      </c>
      <c r="C45" s="31" t="s">
        <v>31</v>
      </c>
      <c r="D45" s="31" t="s">
        <v>123</v>
      </c>
      <c r="E45" s="31" t="s">
        <v>134</v>
      </c>
      <c r="F45" s="31" t="s">
        <v>261</v>
      </c>
      <c r="G45">
        <v>20</v>
      </c>
      <c r="H45">
        <v>0</v>
      </c>
      <c r="I45">
        <v>0</v>
      </c>
      <c r="J45">
        <v>20</v>
      </c>
      <c r="K45">
        <v>8</v>
      </c>
      <c r="L45" s="4">
        <f>+SUM(Table1567[[#This Row],[1. Задатак]:[5. Задатак]])</f>
        <v>48</v>
      </c>
      <c r="M45" s="35" t="s">
        <v>452</v>
      </c>
    </row>
    <row r="46" spans="1:13" ht="15.6" x14ac:dyDescent="0.3">
      <c r="A46">
        <v>35</v>
      </c>
      <c r="B46" s="32">
        <v>7240908</v>
      </c>
      <c r="C46" s="32" t="s">
        <v>187</v>
      </c>
      <c r="D46" s="32" t="s">
        <v>126</v>
      </c>
      <c r="E46" s="32" t="s">
        <v>136</v>
      </c>
      <c r="F46" s="32" t="s">
        <v>269</v>
      </c>
      <c r="G46">
        <v>20</v>
      </c>
      <c r="H46">
        <v>0</v>
      </c>
      <c r="I46">
        <v>0</v>
      </c>
      <c r="J46">
        <v>20</v>
      </c>
      <c r="K46">
        <v>8</v>
      </c>
      <c r="L46" s="4">
        <f>+SUM(Table1567[[#This Row],[1. Задатак]:[5. Задатак]])</f>
        <v>48</v>
      </c>
      <c r="M46" s="35" t="s">
        <v>452</v>
      </c>
    </row>
    <row r="47" spans="1:13" ht="15.6" x14ac:dyDescent="0.3">
      <c r="A47">
        <v>36</v>
      </c>
      <c r="B47" s="3">
        <v>1940802</v>
      </c>
      <c r="C47" s="16" t="s">
        <v>193</v>
      </c>
      <c r="D47" s="18" t="s">
        <v>129</v>
      </c>
      <c r="E47" s="20" t="s">
        <v>134</v>
      </c>
      <c r="F47" s="22" t="s">
        <v>273</v>
      </c>
      <c r="G47">
        <v>20</v>
      </c>
      <c r="H47">
        <v>0</v>
      </c>
      <c r="I47">
        <v>0</v>
      </c>
      <c r="J47">
        <v>20</v>
      </c>
      <c r="K47">
        <v>8</v>
      </c>
      <c r="L47" s="4">
        <f>+SUM(Table1567[[#This Row],[1. Задатак]:[5. Задатак]])</f>
        <v>48</v>
      </c>
      <c r="M47" s="35" t="s">
        <v>452</v>
      </c>
    </row>
    <row r="48" spans="1:13" ht="15.6" x14ac:dyDescent="0.3">
      <c r="A48">
        <v>37</v>
      </c>
      <c r="B48" s="3">
        <v>1940902</v>
      </c>
      <c r="C48" s="32" t="s">
        <v>197</v>
      </c>
      <c r="D48" s="32" t="s">
        <v>129</v>
      </c>
      <c r="E48" s="32" t="s">
        <v>134</v>
      </c>
      <c r="F48" s="32" t="s">
        <v>275</v>
      </c>
      <c r="G48">
        <v>20</v>
      </c>
      <c r="H48">
        <v>0</v>
      </c>
      <c r="I48">
        <v>0</v>
      </c>
      <c r="J48">
        <v>20</v>
      </c>
      <c r="K48">
        <v>8</v>
      </c>
      <c r="L48" s="4">
        <f>+SUM(Table1567[[#This Row],[1. Задатак]:[5. Задатак]])</f>
        <v>48</v>
      </c>
      <c r="M48" s="35" t="s">
        <v>452</v>
      </c>
    </row>
    <row r="49" spans="1:13" ht="15.6" x14ac:dyDescent="0.3">
      <c r="A49">
        <v>38</v>
      </c>
      <c r="B49" s="2">
        <v>1941104</v>
      </c>
      <c r="C49" s="31" t="s">
        <v>202</v>
      </c>
      <c r="D49" s="31" t="s">
        <v>129</v>
      </c>
      <c r="E49" s="31" t="s">
        <v>134</v>
      </c>
      <c r="F49" s="31" t="s">
        <v>276</v>
      </c>
      <c r="G49">
        <v>20</v>
      </c>
      <c r="H49">
        <v>0</v>
      </c>
      <c r="I49">
        <v>0</v>
      </c>
      <c r="J49">
        <v>20</v>
      </c>
      <c r="K49">
        <v>8</v>
      </c>
      <c r="L49" s="4">
        <f>+SUM(Table1567[[#This Row],[1. Задатак]:[5. Задатак]])</f>
        <v>48</v>
      </c>
      <c r="M49" s="35" t="s">
        <v>452</v>
      </c>
    </row>
    <row r="50" spans="1:13" ht="15.6" x14ac:dyDescent="0.3">
      <c r="A50">
        <v>39</v>
      </c>
      <c r="B50" s="2">
        <v>1941402</v>
      </c>
      <c r="C50" s="15" t="s">
        <v>208</v>
      </c>
      <c r="D50" s="17" t="s">
        <v>129</v>
      </c>
      <c r="E50" s="19" t="s">
        <v>134</v>
      </c>
      <c r="F50" s="21" t="s">
        <v>273</v>
      </c>
      <c r="G50">
        <v>20</v>
      </c>
      <c r="H50">
        <v>0</v>
      </c>
      <c r="I50">
        <v>0</v>
      </c>
      <c r="J50">
        <v>20</v>
      </c>
      <c r="K50">
        <v>8</v>
      </c>
      <c r="L50" s="4">
        <f>+SUM(Table1567[[#This Row],[1. Задатак]:[5. Задатак]])</f>
        <v>48</v>
      </c>
      <c r="M50" s="35" t="s">
        <v>452</v>
      </c>
    </row>
    <row r="51" spans="1:13" ht="15.6" x14ac:dyDescent="0.3">
      <c r="A51">
        <v>40</v>
      </c>
      <c r="B51" s="3">
        <v>1941404</v>
      </c>
      <c r="C51" s="32" t="s">
        <v>209</v>
      </c>
      <c r="D51" s="32" t="s">
        <v>129</v>
      </c>
      <c r="E51" s="32" t="s">
        <v>134</v>
      </c>
      <c r="F51" s="32" t="s">
        <v>274</v>
      </c>
      <c r="G51">
        <v>20</v>
      </c>
      <c r="H51">
        <v>0</v>
      </c>
      <c r="I51">
        <v>0</v>
      </c>
      <c r="J51">
        <v>20</v>
      </c>
      <c r="K51">
        <v>8</v>
      </c>
      <c r="L51" s="4">
        <f>+SUM(Table1567[[#This Row],[1. Задатак]:[5. Задатак]])</f>
        <v>48</v>
      </c>
      <c r="M51" s="35" t="s">
        <v>452</v>
      </c>
    </row>
    <row r="52" spans="1:13" ht="15.6" x14ac:dyDescent="0.3">
      <c r="A52">
        <v>41</v>
      </c>
      <c r="B52" s="2">
        <v>6540607</v>
      </c>
      <c r="C52" s="15" t="s">
        <v>229</v>
      </c>
      <c r="D52" s="17" t="s">
        <v>131</v>
      </c>
      <c r="E52" s="19" t="s">
        <v>134</v>
      </c>
      <c r="F52" s="21" t="s">
        <v>281</v>
      </c>
      <c r="G52">
        <v>10</v>
      </c>
      <c r="H52">
        <v>10</v>
      </c>
      <c r="I52">
        <v>0</v>
      </c>
      <c r="J52">
        <v>20</v>
      </c>
      <c r="K52">
        <v>8</v>
      </c>
      <c r="L52" s="4">
        <f>+SUM(Table1567[[#This Row],[1. Задатак]:[5. Задатак]])</f>
        <v>48</v>
      </c>
      <c r="M52" s="35" t="s">
        <v>452</v>
      </c>
    </row>
    <row r="53" spans="1:13" s="46" customFormat="1" ht="15.6" x14ac:dyDescent="0.3">
      <c r="A53" s="46">
        <v>42</v>
      </c>
      <c r="B53" s="47">
        <v>4340409</v>
      </c>
      <c r="C53" s="48" t="s">
        <v>239</v>
      </c>
      <c r="D53" s="48" t="s">
        <v>132</v>
      </c>
      <c r="E53" s="48" t="s">
        <v>134</v>
      </c>
      <c r="F53" s="48" t="s">
        <v>285</v>
      </c>
      <c r="G53" s="46">
        <v>20</v>
      </c>
      <c r="H53" s="46">
        <v>0</v>
      </c>
      <c r="I53" s="46">
        <v>0</v>
      </c>
      <c r="J53" s="46">
        <v>20</v>
      </c>
      <c r="K53" s="46">
        <v>8</v>
      </c>
      <c r="L53" s="49">
        <f>+SUM(Table1567[[#This Row],[1. Задатак]:[5. Задатак]])</f>
        <v>48</v>
      </c>
      <c r="M53" s="53" t="s">
        <v>452</v>
      </c>
    </row>
    <row r="54" spans="1:13" s="46" customFormat="1" ht="15.6" x14ac:dyDescent="0.3">
      <c r="A54" s="46">
        <v>43</v>
      </c>
      <c r="B54" s="51">
        <v>4340707</v>
      </c>
      <c r="C54" s="52" t="s">
        <v>245</v>
      </c>
      <c r="D54" s="52" t="s">
        <v>132</v>
      </c>
      <c r="E54" s="52" t="s">
        <v>134</v>
      </c>
      <c r="F54" s="52" t="s">
        <v>284</v>
      </c>
      <c r="G54" s="46">
        <v>20</v>
      </c>
      <c r="H54" s="46">
        <v>0</v>
      </c>
      <c r="I54" s="46">
        <v>0</v>
      </c>
      <c r="J54" s="46">
        <v>20</v>
      </c>
      <c r="K54" s="46">
        <v>8</v>
      </c>
      <c r="L54" s="49">
        <f>+SUM(Table1567[[#This Row],[1. Задатак]:[5. Задатак]])</f>
        <v>48</v>
      </c>
      <c r="M54" s="53" t="s">
        <v>452</v>
      </c>
    </row>
    <row r="55" spans="1:13" ht="15.6" x14ac:dyDescent="0.3">
      <c r="A55">
        <v>44</v>
      </c>
      <c r="B55" s="2">
        <v>5740401</v>
      </c>
      <c r="C55" s="31" t="s">
        <v>222</v>
      </c>
      <c r="D55" s="31" t="s">
        <v>260</v>
      </c>
      <c r="E55" s="31" t="s">
        <v>134</v>
      </c>
      <c r="F55" s="31" t="s">
        <v>278</v>
      </c>
      <c r="G55">
        <v>10</v>
      </c>
      <c r="H55">
        <v>0</v>
      </c>
      <c r="I55">
        <v>14</v>
      </c>
      <c r="J55">
        <v>20</v>
      </c>
      <c r="K55">
        <v>3</v>
      </c>
      <c r="L55" s="4">
        <f>+SUM(Table1567[[#This Row],[1. Задатак]:[5. Задатак]])</f>
        <v>47</v>
      </c>
      <c r="M55" s="35" t="s">
        <v>452</v>
      </c>
    </row>
    <row r="56" spans="1:13" ht="15.6" x14ac:dyDescent="0.3">
      <c r="A56">
        <v>45</v>
      </c>
      <c r="B56" s="3">
        <v>5740501</v>
      </c>
      <c r="C56" s="32" t="s">
        <v>225</v>
      </c>
      <c r="D56" s="32" t="s">
        <v>260</v>
      </c>
      <c r="E56" s="32" t="s">
        <v>134</v>
      </c>
      <c r="F56" s="32" t="s">
        <v>278</v>
      </c>
      <c r="G56">
        <v>10</v>
      </c>
      <c r="H56">
        <v>10</v>
      </c>
      <c r="I56">
        <v>0</v>
      </c>
      <c r="J56">
        <v>20</v>
      </c>
      <c r="K56">
        <v>5</v>
      </c>
      <c r="L56" s="4">
        <f>+SUM(Table1567[[#This Row],[1. Задатак]:[5. Задатак]])</f>
        <v>45</v>
      </c>
      <c r="M56" s="35" t="s">
        <v>452</v>
      </c>
    </row>
    <row r="57" spans="1:13" ht="15.6" x14ac:dyDescent="0.3">
      <c r="A57">
        <v>46</v>
      </c>
      <c r="B57" s="2">
        <v>1940904</v>
      </c>
      <c r="C57" s="31" t="s">
        <v>198</v>
      </c>
      <c r="D57" s="31" t="s">
        <v>129</v>
      </c>
      <c r="E57" s="31" t="s">
        <v>134</v>
      </c>
      <c r="F57" s="31" t="s">
        <v>275</v>
      </c>
      <c r="G57">
        <v>20</v>
      </c>
      <c r="H57">
        <v>20</v>
      </c>
      <c r="I57">
        <v>0</v>
      </c>
      <c r="J57">
        <v>0</v>
      </c>
      <c r="K57">
        <v>3</v>
      </c>
      <c r="L57" s="4">
        <f>+SUM(Table1567[[#This Row],[1. Задатак]:[5. Задатак]])</f>
        <v>43</v>
      </c>
      <c r="M57" s="35"/>
    </row>
    <row r="58" spans="1:13" ht="15.6" x14ac:dyDescent="0.3">
      <c r="A58">
        <v>47</v>
      </c>
      <c r="B58" s="2">
        <v>5740407</v>
      </c>
      <c r="C58" s="15" t="s">
        <v>224</v>
      </c>
      <c r="D58" s="17" t="s">
        <v>260</v>
      </c>
      <c r="E58" s="19" t="s">
        <v>134</v>
      </c>
      <c r="F58" s="21" t="s">
        <v>278</v>
      </c>
      <c r="G58">
        <v>10</v>
      </c>
      <c r="H58">
        <v>10</v>
      </c>
      <c r="I58">
        <v>0</v>
      </c>
      <c r="J58">
        <v>20</v>
      </c>
      <c r="K58">
        <v>3</v>
      </c>
      <c r="L58" s="4">
        <f>+SUM(Table1567[[#This Row],[1. Задатак]:[5. Задатак]])</f>
        <v>43</v>
      </c>
      <c r="M58" s="35"/>
    </row>
    <row r="59" spans="1:13" ht="15.6" x14ac:dyDescent="0.3">
      <c r="A59">
        <v>48</v>
      </c>
      <c r="B59" s="2">
        <v>6540709</v>
      </c>
      <c r="C59" s="31" t="s">
        <v>233</v>
      </c>
      <c r="D59" s="31" t="s">
        <v>131</v>
      </c>
      <c r="E59" s="31" t="s">
        <v>134</v>
      </c>
      <c r="F59" s="31" t="s">
        <v>282</v>
      </c>
      <c r="G59">
        <v>10</v>
      </c>
      <c r="H59">
        <v>10</v>
      </c>
      <c r="I59">
        <v>0</v>
      </c>
      <c r="J59">
        <v>20</v>
      </c>
      <c r="K59">
        <v>3</v>
      </c>
      <c r="L59" s="4">
        <f>+SUM(Table1567[[#This Row],[1. Задатак]:[5. Задатак]])</f>
        <v>43</v>
      </c>
      <c r="M59" s="35"/>
    </row>
    <row r="60" spans="1:13" s="46" customFormat="1" ht="15.6" x14ac:dyDescent="0.3">
      <c r="A60" s="46">
        <v>49</v>
      </c>
      <c r="B60" s="51">
        <v>4340709</v>
      </c>
      <c r="C60" s="52" t="s">
        <v>247</v>
      </c>
      <c r="D60" s="52" t="s">
        <v>132</v>
      </c>
      <c r="E60" s="52" t="s">
        <v>134</v>
      </c>
      <c r="F60" s="52" t="s">
        <v>287</v>
      </c>
      <c r="G60" s="46">
        <v>10</v>
      </c>
      <c r="H60" s="46">
        <v>0</v>
      </c>
      <c r="I60" s="46">
        <v>0</v>
      </c>
      <c r="J60" s="46">
        <v>20</v>
      </c>
      <c r="K60" s="46">
        <v>13</v>
      </c>
      <c r="L60" s="49">
        <f>+SUM(Table1567[[#This Row],[1. Задатак]:[5. Задатак]])</f>
        <v>43</v>
      </c>
      <c r="M60" s="53"/>
    </row>
    <row r="61" spans="1:13" s="46" customFormat="1" ht="15.6" x14ac:dyDescent="0.3">
      <c r="A61" s="46">
        <v>50</v>
      </c>
      <c r="B61" s="47">
        <v>4340609</v>
      </c>
      <c r="C61" s="48" t="s">
        <v>244</v>
      </c>
      <c r="D61" s="48" t="s">
        <v>132</v>
      </c>
      <c r="E61" s="48" t="s">
        <v>134</v>
      </c>
      <c r="F61" s="48" t="s">
        <v>287</v>
      </c>
      <c r="G61" s="46">
        <v>0</v>
      </c>
      <c r="H61" s="46">
        <v>0</v>
      </c>
      <c r="I61" s="46">
        <v>14</v>
      </c>
      <c r="J61" s="46">
        <v>20</v>
      </c>
      <c r="K61" s="46">
        <v>8</v>
      </c>
      <c r="L61" s="49">
        <f>+SUM(Table1567[[#This Row],[1. Задатак]:[5. Задатак]])</f>
        <v>42</v>
      </c>
      <c r="M61" s="53"/>
    </row>
    <row r="62" spans="1:13" ht="15.6" x14ac:dyDescent="0.3">
      <c r="A62">
        <v>51</v>
      </c>
      <c r="B62" s="3">
        <v>5740307</v>
      </c>
      <c r="C62" s="32" t="s">
        <v>221</v>
      </c>
      <c r="D62" s="32" t="s">
        <v>260</v>
      </c>
      <c r="E62" s="32" t="s">
        <v>134</v>
      </c>
      <c r="F62" s="32" t="s">
        <v>277</v>
      </c>
      <c r="G62">
        <v>20</v>
      </c>
      <c r="H62">
        <v>0</v>
      </c>
      <c r="I62">
        <v>0</v>
      </c>
      <c r="J62">
        <v>20</v>
      </c>
      <c r="K62">
        <v>0</v>
      </c>
      <c r="L62" s="4">
        <f>+SUM(Table1567[[#This Row],[1. Задатак]:[5. Задатак]])</f>
        <v>40</v>
      </c>
      <c r="M62" s="35"/>
    </row>
    <row r="63" spans="1:13" s="46" customFormat="1" ht="15.6" x14ac:dyDescent="0.3">
      <c r="A63" s="46">
        <v>52</v>
      </c>
      <c r="B63" s="51">
        <v>4340509</v>
      </c>
      <c r="C63" s="52" t="s">
        <v>241</v>
      </c>
      <c r="D63" s="52" t="s">
        <v>132</v>
      </c>
      <c r="E63" s="52" t="s">
        <v>134</v>
      </c>
      <c r="F63" s="52" t="s">
        <v>285</v>
      </c>
      <c r="G63" s="46">
        <v>20</v>
      </c>
      <c r="H63" s="46">
        <v>0</v>
      </c>
      <c r="I63" s="46">
        <v>0</v>
      </c>
      <c r="J63" s="46">
        <v>20</v>
      </c>
      <c r="K63" s="46">
        <v>0</v>
      </c>
      <c r="L63" s="49">
        <f>+SUM(Table1567[[#This Row],[1. Задатак]:[5. Задатак]])</f>
        <v>40</v>
      </c>
      <c r="M63" s="53"/>
    </row>
    <row r="64" spans="1:13" s="46" customFormat="1" ht="15.6" x14ac:dyDescent="0.3">
      <c r="A64" s="46">
        <v>53</v>
      </c>
      <c r="B64" s="47">
        <v>4340809</v>
      </c>
      <c r="C64" s="48" t="s">
        <v>250</v>
      </c>
      <c r="D64" s="48" t="s">
        <v>132</v>
      </c>
      <c r="E64" s="48" t="s">
        <v>134</v>
      </c>
      <c r="F64" s="48" t="s">
        <v>285</v>
      </c>
      <c r="G64" s="46">
        <v>0</v>
      </c>
      <c r="H64" s="46">
        <v>20</v>
      </c>
      <c r="I64" s="46">
        <v>20</v>
      </c>
      <c r="J64" s="46">
        <v>0</v>
      </c>
      <c r="K64" s="46">
        <v>0</v>
      </c>
      <c r="L64" s="49">
        <f>+SUM(Table1567[[#This Row],[1. Задатак]:[5. Задатак]])</f>
        <v>40</v>
      </c>
      <c r="M64" s="53"/>
    </row>
    <row r="65" spans="1:13" ht="16.2" thickBot="1" x14ac:dyDescent="0.35">
      <c r="A65" s="38">
        <v>54</v>
      </c>
      <c r="B65" s="42">
        <v>1240109</v>
      </c>
      <c r="C65" s="43" t="s">
        <v>258</v>
      </c>
      <c r="D65" s="43" t="s">
        <v>133</v>
      </c>
      <c r="E65" s="43" t="s">
        <v>134</v>
      </c>
      <c r="F65" s="43" t="s">
        <v>289</v>
      </c>
      <c r="G65" s="38">
        <v>10</v>
      </c>
      <c r="H65" s="38">
        <v>10</v>
      </c>
      <c r="I65" s="38">
        <v>0</v>
      </c>
      <c r="J65" s="38">
        <v>20</v>
      </c>
      <c r="K65" s="38">
        <v>0</v>
      </c>
      <c r="L65" s="41">
        <f>+SUM(Table1567[[#This Row],[1. Задатак]:[5. Задатак]])</f>
        <v>40</v>
      </c>
      <c r="M65" s="44"/>
    </row>
    <row r="66" spans="1:13" ht="16.2" thickTop="1" x14ac:dyDescent="0.3">
      <c r="A66">
        <v>55</v>
      </c>
      <c r="B66" s="3">
        <v>5740207</v>
      </c>
      <c r="C66" s="32" t="s">
        <v>217</v>
      </c>
      <c r="D66" s="32" t="s">
        <v>260</v>
      </c>
      <c r="E66" s="32" t="s">
        <v>134</v>
      </c>
      <c r="F66" s="32" t="s">
        <v>279</v>
      </c>
      <c r="G66">
        <v>20</v>
      </c>
      <c r="H66">
        <v>10</v>
      </c>
      <c r="I66">
        <v>0</v>
      </c>
      <c r="J66">
        <v>0</v>
      </c>
      <c r="K66">
        <v>8</v>
      </c>
      <c r="L66" s="4">
        <f>+SUM(Table1567[[#This Row],[1. Задатак]:[5. Задатак]])</f>
        <v>38</v>
      </c>
      <c r="M66" s="35"/>
    </row>
    <row r="67" spans="1:13" ht="15.6" x14ac:dyDescent="0.3">
      <c r="A67">
        <v>56</v>
      </c>
      <c r="B67" s="3">
        <v>5740507</v>
      </c>
      <c r="C67" s="16" t="s">
        <v>27</v>
      </c>
      <c r="D67" s="18" t="s">
        <v>260</v>
      </c>
      <c r="E67" s="20" t="s">
        <v>134</v>
      </c>
      <c r="F67" s="22" t="s">
        <v>277</v>
      </c>
      <c r="G67">
        <v>10</v>
      </c>
      <c r="H67">
        <v>0</v>
      </c>
      <c r="I67">
        <v>0</v>
      </c>
      <c r="J67">
        <v>20</v>
      </c>
      <c r="K67">
        <v>8</v>
      </c>
      <c r="L67" s="4">
        <f>+SUM(Table1567[[#This Row],[1. Задатак]:[5. Задатак]])</f>
        <v>38</v>
      </c>
      <c r="M67" s="35"/>
    </row>
    <row r="68" spans="1:13" ht="15.6" x14ac:dyDescent="0.3">
      <c r="A68">
        <v>57</v>
      </c>
      <c r="B68" s="2">
        <v>6540701</v>
      </c>
      <c r="C68" s="15" t="s">
        <v>231</v>
      </c>
      <c r="D68" s="17" t="s">
        <v>131</v>
      </c>
      <c r="E68" s="19" t="s">
        <v>134</v>
      </c>
      <c r="F68" s="21" t="s">
        <v>281</v>
      </c>
      <c r="G68">
        <v>0</v>
      </c>
      <c r="H68">
        <v>10</v>
      </c>
      <c r="I68">
        <v>0</v>
      </c>
      <c r="J68">
        <v>20</v>
      </c>
      <c r="K68">
        <v>8</v>
      </c>
      <c r="L68" s="4">
        <f>+SUM(Table1567[[#This Row],[1. Задатак]:[5. Задатак]])</f>
        <v>38</v>
      </c>
      <c r="M68" s="35"/>
    </row>
    <row r="69" spans="1:13" ht="15.6" x14ac:dyDescent="0.3">
      <c r="A69">
        <v>58</v>
      </c>
      <c r="B69" s="32">
        <v>4841102</v>
      </c>
      <c r="C69" s="16" t="s">
        <v>191</v>
      </c>
      <c r="D69" s="18" t="s">
        <v>128</v>
      </c>
      <c r="E69" s="20" t="s">
        <v>138</v>
      </c>
      <c r="F69" s="22" t="s">
        <v>272</v>
      </c>
      <c r="G69">
        <v>10</v>
      </c>
      <c r="H69">
        <v>0</v>
      </c>
      <c r="I69">
        <v>0</v>
      </c>
      <c r="J69">
        <v>20</v>
      </c>
      <c r="K69">
        <v>3</v>
      </c>
      <c r="L69" s="4">
        <f>+SUM(Table1567[[#This Row],[1. Задатак]:[5. Задатак]])</f>
        <v>33</v>
      </c>
      <c r="M69" s="35"/>
    </row>
    <row r="70" spans="1:13" ht="15.6" x14ac:dyDescent="0.3">
      <c r="A70">
        <v>59</v>
      </c>
      <c r="B70" s="3">
        <v>1940906</v>
      </c>
      <c r="C70" s="32" t="s">
        <v>199</v>
      </c>
      <c r="D70" s="32" t="s">
        <v>129</v>
      </c>
      <c r="E70" s="32" t="s">
        <v>134</v>
      </c>
      <c r="F70" s="32" t="s">
        <v>276</v>
      </c>
      <c r="G70">
        <v>10</v>
      </c>
      <c r="H70">
        <v>0</v>
      </c>
      <c r="I70">
        <v>0</v>
      </c>
      <c r="J70">
        <v>20</v>
      </c>
      <c r="K70">
        <v>3</v>
      </c>
      <c r="L70" s="4">
        <f>+SUM(Table1567[[#This Row],[1. Задатак]:[5. Задатак]])</f>
        <v>33</v>
      </c>
      <c r="M70" s="35"/>
    </row>
    <row r="71" spans="1:13" ht="15.6" x14ac:dyDescent="0.3">
      <c r="A71">
        <v>60</v>
      </c>
      <c r="B71" s="2">
        <v>5740209</v>
      </c>
      <c r="C71" s="31" t="s">
        <v>218</v>
      </c>
      <c r="D71" s="31" t="s">
        <v>260</v>
      </c>
      <c r="E71" s="31" t="s">
        <v>134</v>
      </c>
      <c r="F71" s="31" t="s">
        <v>279</v>
      </c>
      <c r="G71">
        <v>10</v>
      </c>
      <c r="H71">
        <v>0</v>
      </c>
      <c r="I71">
        <v>0</v>
      </c>
      <c r="J71">
        <v>20</v>
      </c>
      <c r="K71">
        <v>0</v>
      </c>
      <c r="L71" s="4">
        <f>+SUM(Table1567[[#This Row],[1. Задатак]:[5. Задатак]])</f>
        <v>30</v>
      </c>
      <c r="M71" s="35"/>
    </row>
    <row r="72" spans="1:13" ht="15.6" x14ac:dyDescent="0.3">
      <c r="A72">
        <v>61</v>
      </c>
      <c r="B72" s="2">
        <v>4340607</v>
      </c>
      <c r="C72" s="31" t="s">
        <v>242</v>
      </c>
      <c r="D72" s="31" t="s">
        <v>132</v>
      </c>
      <c r="E72" s="31" t="s">
        <v>134</v>
      </c>
      <c r="F72" s="31" t="s">
        <v>285</v>
      </c>
      <c r="G72">
        <v>10</v>
      </c>
      <c r="H72">
        <v>0</v>
      </c>
      <c r="I72">
        <v>0</v>
      </c>
      <c r="J72">
        <v>20</v>
      </c>
      <c r="K72">
        <v>0</v>
      </c>
      <c r="L72" s="4">
        <f>+SUM(Table1567[[#This Row],[1. Задатак]:[5. Задатак]])</f>
        <v>30</v>
      </c>
      <c r="M72" s="35"/>
    </row>
    <row r="73" spans="1:13" ht="15.6" x14ac:dyDescent="0.3">
      <c r="A73">
        <v>62</v>
      </c>
      <c r="B73" s="3">
        <v>4340907</v>
      </c>
      <c r="C73" s="16" t="s">
        <v>251</v>
      </c>
      <c r="D73" s="18" t="s">
        <v>132</v>
      </c>
      <c r="E73" s="20" t="s">
        <v>134</v>
      </c>
      <c r="F73" s="22" t="s">
        <v>287</v>
      </c>
      <c r="G73">
        <v>10</v>
      </c>
      <c r="H73">
        <v>0</v>
      </c>
      <c r="I73">
        <v>0</v>
      </c>
      <c r="J73">
        <v>20</v>
      </c>
      <c r="K73">
        <v>0</v>
      </c>
      <c r="L73" s="4">
        <f>+SUM(Table1567[[#This Row],[1. Задатак]:[5. Задатак]])</f>
        <v>30</v>
      </c>
      <c r="M73" s="35"/>
    </row>
    <row r="74" spans="1:13" ht="15.6" x14ac:dyDescent="0.3">
      <c r="A74">
        <v>63</v>
      </c>
      <c r="B74" s="3">
        <v>4340909</v>
      </c>
      <c r="C74" s="32" t="s">
        <v>253</v>
      </c>
      <c r="D74" s="32" t="s">
        <v>132</v>
      </c>
      <c r="E74" s="32" t="s">
        <v>134</v>
      </c>
      <c r="F74" s="32" t="s">
        <v>284</v>
      </c>
      <c r="G74">
        <v>0</v>
      </c>
      <c r="H74">
        <v>5</v>
      </c>
      <c r="I74">
        <v>0</v>
      </c>
      <c r="J74">
        <v>20</v>
      </c>
      <c r="K74">
        <v>3</v>
      </c>
      <c r="L74" s="4">
        <f>+SUM(Table1567[[#This Row],[1. Задатак]:[5. Задатак]])</f>
        <v>28</v>
      </c>
      <c r="M74" s="35"/>
    </row>
    <row r="75" spans="1:13" ht="15.6" x14ac:dyDescent="0.3">
      <c r="A75">
        <v>64</v>
      </c>
      <c r="B75" s="3">
        <v>5740101</v>
      </c>
      <c r="C75" s="32" t="s">
        <v>211</v>
      </c>
      <c r="D75" s="32" t="s">
        <v>260</v>
      </c>
      <c r="E75" s="32" t="s">
        <v>134</v>
      </c>
      <c r="F75" s="32" t="s">
        <v>277</v>
      </c>
      <c r="G75">
        <v>0</v>
      </c>
      <c r="H75">
        <v>0</v>
      </c>
      <c r="I75">
        <v>0</v>
      </c>
      <c r="J75">
        <v>20</v>
      </c>
      <c r="K75">
        <v>8</v>
      </c>
      <c r="L75" s="4">
        <f>+SUM(Table1567[[#This Row],[1. Задатак]:[5. Задатак]])</f>
        <v>28</v>
      </c>
      <c r="M75" s="35"/>
    </row>
    <row r="76" spans="1:13" ht="15.6" x14ac:dyDescent="0.3">
      <c r="A76">
        <v>65</v>
      </c>
      <c r="B76" s="2">
        <v>4341007</v>
      </c>
      <c r="C76" s="31" t="s">
        <v>254</v>
      </c>
      <c r="D76" s="31" t="s">
        <v>132</v>
      </c>
      <c r="E76" s="31" t="s">
        <v>134</v>
      </c>
      <c r="F76" s="31" t="s">
        <v>283</v>
      </c>
      <c r="G76">
        <v>20</v>
      </c>
      <c r="H76">
        <v>0</v>
      </c>
      <c r="I76">
        <v>0</v>
      </c>
      <c r="J76">
        <v>0</v>
      </c>
      <c r="K76">
        <v>8</v>
      </c>
      <c r="L76" s="4">
        <f>+SUM(Table1567[[#This Row],[1. Задатак]:[5. Задатак]])</f>
        <v>28</v>
      </c>
      <c r="M76" s="35"/>
    </row>
    <row r="77" spans="1:13" ht="15.6" x14ac:dyDescent="0.3">
      <c r="A77">
        <v>66</v>
      </c>
      <c r="B77" s="31">
        <v>8480808</v>
      </c>
      <c r="C77" s="31" t="s">
        <v>186</v>
      </c>
      <c r="D77" s="31" t="s">
        <v>127</v>
      </c>
      <c r="E77" s="31" t="s">
        <v>137</v>
      </c>
      <c r="F77" s="31" t="s">
        <v>268</v>
      </c>
      <c r="G77">
        <v>0</v>
      </c>
      <c r="H77">
        <v>0</v>
      </c>
      <c r="I77">
        <v>0</v>
      </c>
      <c r="J77">
        <v>20</v>
      </c>
      <c r="K77">
        <v>3</v>
      </c>
      <c r="L77" s="4">
        <f>+SUM(Table1567[[#This Row],[1. Задатак]:[5. Задатак]])</f>
        <v>23</v>
      </c>
      <c r="M77" s="35"/>
    </row>
    <row r="78" spans="1:13" ht="15.6" x14ac:dyDescent="0.3">
      <c r="A78">
        <v>67</v>
      </c>
      <c r="B78" s="2">
        <v>1940908</v>
      </c>
      <c r="C78" s="15" t="s">
        <v>200</v>
      </c>
      <c r="D78" s="17" t="s">
        <v>129</v>
      </c>
      <c r="E78" s="19" t="s">
        <v>134</v>
      </c>
      <c r="F78" s="21" t="s">
        <v>275</v>
      </c>
      <c r="G78">
        <v>20</v>
      </c>
      <c r="H78">
        <v>0</v>
      </c>
      <c r="I78">
        <v>0</v>
      </c>
      <c r="J78">
        <v>0</v>
      </c>
      <c r="K78">
        <v>3</v>
      </c>
      <c r="L78" s="4">
        <f>+SUM(Table1567[[#This Row],[1. Задатак]:[5. Задатак]])</f>
        <v>23</v>
      </c>
      <c r="M78" s="35"/>
    </row>
    <row r="79" spans="1:13" ht="15.6" x14ac:dyDescent="0.3">
      <c r="A79">
        <v>68</v>
      </c>
      <c r="B79" s="3">
        <v>1941202</v>
      </c>
      <c r="C79" s="32" t="s">
        <v>205</v>
      </c>
      <c r="D79" s="32" t="s">
        <v>129</v>
      </c>
      <c r="E79" s="32" t="s">
        <v>134</v>
      </c>
      <c r="F79" s="32" t="s">
        <v>276</v>
      </c>
      <c r="G79">
        <v>20</v>
      </c>
      <c r="H79">
        <v>0</v>
      </c>
      <c r="I79">
        <v>0</v>
      </c>
      <c r="J79">
        <v>0</v>
      </c>
      <c r="K79">
        <v>3</v>
      </c>
      <c r="L79" s="4">
        <f>+SUM(Table1567[[#This Row],[1. Задатак]:[5. Задатак]])</f>
        <v>23</v>
      </c>
      <c r="M79" s="35"/>
    </row>
    <row r="80" spans="1:13" ht="15.6" x14ac:dyDescent="0.3">
      <c r="A80">
        <v>69</v>
      </c>
      <c r="B80" s="3">
        <v>5740201</v>
      </c>
      <c r="C80" s="32" t="s">
        <v>215</v>
      </c>
      <c r="D80" s="32" t="s">
        <v>260</v>
      </c>
      <c r="E80" s="32" t="s">
        <v>134</v>
      </c>
      <c r="F80" s="32" t="s">
        <v>278</v>
      </c>
      <c r="G80">
        <v>20</v>
      </c>
      <c r="H80">
        <v>0</v>
      </c>
      <c r="I80">
        <v>0</v>
      </c>
      <c r="J80">
        <v>0</v>
      </c>
      <c r="K80">
        <v>3</v>
      </c>
      <c r="L80" s="4">
        <f>+SUM(Table1567[[#This Row],[1. Задатак]:[5. Задатак]])</f>
        <v>23</v>
      </c>
      <c r="M80" s="35"/>
    </row>
    <row r="81" spans="1:13" ht="15.6" x14ac:dyDescent="0.3">
      <c r="A81">
        <v>70</v>
      </c>
      <c r="B81" s="32">
        <v>7840303</v>
      </c>
      <c r="C81" s="16" t="s">
        <v>175</v>
      </c>
      <c r="D81" s="18" t="s">
        <v>123</v>
      </c>
      <c r="E81" s="20" t="s">
        <v>134</v>
      </c>
      <c r="F81" s="22" t="s">
        <v>263</v>
      </c>
      <c r="G81">
        <v>0</v>
      </c>
      <c r="H81">
        <v>0</v>
      </c>
      <c r="I81">
        <v>0</v>
      </c>
      <c r="J81">
        <v>20</v>
      </c>
      <c r="K81">
        <v>0</v>
      </c>
      <c r="L81" s="4">
        <f>+SUM(Table1567[[#This Row],[1. Задатак]:[5. Задатак]])</f>
        <v>20</v>
      </c>
      <c r="M81" s="35"/>
    </row>
    <row r="82" spans="1:13" ht="15.6" x14ac:dyDescent="0.3">
      <c r="A82">
        <v>71</v>
      </c>
      <c r="B82" s="31">
        <v>7840307</v>
      </c>
      <c r="C82" s="31" t="s">
        <v>176</v>
      </c>
      <c r="D82" s="31" t="s">
        <v>123</v>
      </c>
      <c r="E82" s="31" t="s">
        <v>134</v>
      </c>
      <c r="F82" s="31" t="s">
        <v>262</v>
      </c>
      <c r="G82">
        <v>20</v>
      </c>
      <c r="H82">
        <v>0</v>
      </c>
      <c r="I82">
        <v>0</v>
      </c>
      <c r="J82">
        <v>0</v>
      </c>
      <c r="K82">
        <v>0</v>
      </c>
      <c r="L82" s="4">
        <f>+SUM(Table1567[[#This Row],[1. Задатак]:[5. Задатак]])</f>
        <v>20</v>
      </c>
      <c r="M82" s="35"/>
    </row>
    <row r="83" spans="1:13" ht="15.6" x14ac:dyDescent="0.3">
      <c r="A83">
        <v>72</v>
      </c>
      <c r="B83" s="31">
        <v>7840503</v>
      </c>
      <c r="C83" s="31" t="s">
        <v>180</v>
      </c>
      <c r="D83" s="31" t="s">
        <v>123</v>
      </c>
      <c r="E83" s="31" t="s">
        <v>134</v>
      </c>
      <c r="F83" s="31" t="s">
        <v>263</v>
      </c>
      <c r="G83">
        <v>20</v>
      </c>
      <c r="H83">
        <v>0</v>
      </c>
      <c r="I83">
        <v>0</v>
      </c>
      <c r="J83">
        <v>0</v>
      </c>
      <c r="K83">
        <v>0</v>
      </c>
      <c r="L83" s="4">
        <f>+SUM(Table1567[[#This Row],[1. Задатак]:[5. Задатак]])</f>
        <v>20</v>
      </c>
      <c r="M83" s="35"/>
    </row>
    <row r="84" spans="1:13" ht="15.6" x14ac:dyDescent="0.3">
      <c r="A84">
        <v>73</v>
      </c>
      <c r="B84" s="31">
        <v>4841008</v>
      </c>
      <c r="C84" s="31" t="s">
        <v>190</v>
      </c>
      <c r="D84" s="31" t="s">
        <v>128</v>
      </c>
      <c r="E84" s="31" t="s">
        <v>138</v>
      </c>
      <c r="F84" s="31" t="s">
        <v>271</v>
      </c>
      <c r="G84">
        <v>20</v>
      </c>
      <c r="H84">
        <v>0</v>
      </c>
      <c r="I84">
        <v>0</v>
      </c>
      <c r="J84">
        <v>0</v>
      </c>
      <c r="K84">
        <v>0</v>
      </c>
      <c r="L84" s="4">
        <f>+SUM(Table1567[[#This Row],[1. Задатак]:[5. Задатак]])</f>
        <v>20</v>
      </c>
      <c r="M84" s="35"/>
    </row>
    <row r="85" spans="1:13" ht="15.6" x14ac:dyDescent="0.3">
      <c r="A85">
        <v>74</v>
      </c>
      <c r="B85" s="3">
        <v>1941208</v>
      </c>
      <c r="C85" s="32" t="s">
        <v>207</v>
      </c>
      <c r="D85" s="32" t="s">
        <v>129</v>
      </c>
      <c r="E85" s="32" t="s">
        <v>134</v>
      </c>
      <c r="F85" s="32" t="s">
        <v>274</v>
      </c>
      <c r="G85">
        <v>0</v>
      </c>
      <c r="H85">
        <v>0</v>
      </c>
      <c r="I85">
        <v>20</v>
      </c>
      <c r="J85">
        <v>0</v>
      </c>
      <c r="K85">
        <v>0</v>
      </c>
      <c r="L85" s="4">
        <f>+SUM(Table1567[[#This Row],[1. Задатак]:[5. Задатак]])</f>
        <v>20</v>
      </c>
      <c r="M85" s="35"/>
    </row>
    <row r="86" spans="1:13" ht="15.6" x14ac:dyDescent="0.3">
      <c r="A86">
        <v>75</v>
      </c>
      <c r="B86" s="2">
        <v>5740503</v>
      </c>
      <c r="C86" s="31" t="s">
        <v>226</v>
      </c>
      <c r="D86" s="31" t="s">
        <v>260</v>
      </c>
      <c r="E86" s="31" t="s">
        <v>134</v>
      </c>
      <c r="F86" s="31" t="s">
        <v>277</v>
      </c>
      <c r="G86">
        <v>0</v>
      </c>
      <c r="H86">
        <v>0</v>
      </c>
      <c r="I86">
        <v>0</v>
      </c>
      <c r="J86">
        <v>20</v>
      </c>
      <c r="K86">
        <v>0</v>
      </c>
      <c r="L86" s="4">
        <f>+SUM(Table1567[[#This Row],[1. Задатак]:[5. Задатак]])</f>
        <v>20</v>
      </c>
      <c r="M86" s="35"/>
    </row>
    <row r="87" spans="1:13" ht="15.6" x14ac:dyDescent="0.3">
      <c r="A87">
        <v>76</v>
      </c>
      <c r="B87" s="3">
        <v>4340608</v>
      </c>
      <c r="C87" s="32" t="s">
        <v>243</v>
      </c>
      <c r="D87" s="32" t="s">
        <v>132</v>
      </c>
      <c r="E87" s="32" t="s">
        <v>134</v>
      </c>
      <c r="F87" s="32" t="s">
        <v>285</v>
      </c>
      <c r="G87">
        <v>20</v>
      </c>
      <c r="H87">
        <v>0</v>
      </c>
      <c r="I87">
        <v>0</v>
      </c>
      <c r="J87">
        <v>0</v>
      </c>
      <c r="K87">
        <v>0</v>
      </c>
      <c r="L87" s="4">
        <f>+SUM(Table1567[[#This Row],[1. Задатак]:[5. Задатак]])</f>
        <v>20</v>
      </c>
      <c r="M87" s="35"/>
    </row>
    <row r="88" spans="1:13" ht="15.6" x14ac:dyDescent="0.3">
      <c r="A88">
        <v>77</v>
      </c>
      <c r="B88" s="3">
        <v>1240206</v>
      </c>
      <c r="C88" s="32" t="s">
        <v>259</v>
      </c>
      <c r="D88" s="32" t="s">
        <v>133</v>
      </c>
      <c r="E88" s="32" t="s">
        <v>134</v>
      </c>
      <c r="F88" s="32" t="s">
        <v>290</v>
      </c>
      <c r="G88">
        <v>20</v>
      </c>
      <c r="H88">
        <v>0</v>
      </c>
      <c r="I88">
        <v>0</v>
      </c>
      <c r="J88">
        <v>0</v>
      </c>
      <c r="K88">
        <v>0</v>
      </c>
      <c r="L88" s="4">
        <f>+SUM(Table1567[[#This Row],[1. Задатак]:[5. Задатак]])</f>
        <v>20</v>
      </c>
      <c r="M88" s="35"/>
    </row>
    <row r="89" spans="1:13" ht="15.6" x14ac:dyDescent="0.3">
      <c r="A89">
        <v>78</v>
      </c>
      <c r="B89" s="2">
        <v>1941204</v>
      </c>
      <c r="C89" s="31" t="s">
        <v>206</v>
      </c>
      <c r="D89" s="31" t="s">
        <v>129</v>
      </c>
      <c r="E89" s="31" t="s">
        <v>134</v>
      </c>
      <c r="F89" s="31" t="s">
        <v>274</v>
      </c>
      <c r="G89">
        <v>10</v>
      </c>
      <c r="H89">
        <v>0</v>
      </c>
      <c r="I89">
        <v>0</v>
      </c>
      <c r="J89">
        <v>0</v>
      </c>
      <c r="K89">
        <v>3</v>
      </c>
      <c r="L89" s="4">
        <f>+SUM(Table1567[[#This Row],[1. Задатак]:[5. Задатак]])</f>
        <v>13</v>
      </c>
      <c r="M89" s="35"/>
    </row>
    <row r="90" spans="1:13" ht="15.6" x14ac:dyDescent="0.3">
      <c r="A90">
        <v>79</v>
      </c>
      <c r="B90" s="31">
        <v>8440902</v>
      </c>
      <c r="C90" s="15" t="s">
        <v>188</v>
      </c>
      <c r="D90" s="17" t="s">
        <v>127</v>
      </c>
      <c r="E90" s="19" t="s">
        <v>137</v>
      </c>
      <c r="F90" s="21" t="s">
        <v>266</v>
      </c>
      <c r="G90">
        <v>10</v>
      </c>
      <c r="H90">
        <v>0</v>
      </c>
      <c r="I90">
        <v>0</v>
      </c>
      <c r="J90">
        <v>0</v>
      </c>
      <c r="K90">
        <v>0</v>
      </c>
      <c r="L90" s="4">
        <f>+SUM(Table1567[[#This Row],[1. Задатак]:[5. Задатак]])</f>
        <v>10</v>
      </c>
      <c r="M90" s="35"/>
    </row>
    <row r="91" spans="1:13" ht="15.6" x14ac:dyDescent="0.3">
      <c r="A91">
        <v>80</v>
      </c>
      <c r="B91" s="2">
        <v>1941408</v>
      </c>
      <c r="C91" s="31" t="s">
        <v>210</v>
      </c>
      <c r="D91" s="31" t="s">
        <v>129</v>
      </c>
      <c r="E91" s="31" t="s">
        <v>134</v>
      </c>
      <c r="F91" s="31" t="s">
        <v>276</v>
      </c>
      <c r="G91">
        <v>10</v>
      </c>
      <c r="H91">
        <v>0</v>
      </c>
      <c r="I91">
        <v>0</v>
      </c>
      <c r="J91">
        <v>0</v>
      </c>
      <c r="K91">
        <v>0</v>
      </c>
      <c r="L91" s="4">
        <f>+SUM(Table1567[[#This Row],[1. Задатак]:[5. Задатак]])</f>
        <v>10</v>
      </c>
      <c r="M91" s="35"/>
    </row>
    <row r="92" spans="1:13" ht="15.6" x14ac:dyDescent="0.3">
      <c r="A92">
        <v>81</v>
      </c>
      <c r="B92" s="3">
        <v>5740403</v>
      </c>
      <c r="C92" s="32" t="s">
        <v>223</v>
      </c>
      <c r="D92" s="32" t="s">
        <v>260</v>
      </c>
      <c r="E92" s="32" t="s">
        <v>134</v>
      </c>
      <c r="F92" s="32" t="s">
        <v>278</v>
      </c>
      <c r="G92">
        <v>10</v>
      </c>
      <c r="H92">
        <v>0</v>
      </c>
      <c r="I92">
        <v>0</v>
      </c>
      <c r="J92">
        <v>0</v>
      </c>
      <c r="K92">
        <v>0</v>
      </c>
      <c r="L92" s="4">
        <f>+SUM(Table1567[[#This Row],[1. Задатак]:[5. Задатак]])</f>
        <v>10</v>
      </c>
      <c r="M92" s="35"/>
    </row>
    <row r="93" spans="1:13" ht="15.6" x14ac:dyDescent="0.3">
      <c r="A93">
        <v>82</v>
      </c>
      <c r="B93" s="31">
        <v>7840105</v>
      </c>
      <c r="C93" s="31" t="s">
        <v>173</v>
      </c>
      <c r="D93" s="31" t="s">
        <v>123</v>
      </c>
      <c r="E93" s="31" t="s">
        <v>134</v>
      </c>
      <c r="F93" s="31" t="s">
        <v>261</v>
      </c>
      <c r="L93" s="4">
        <f>+SUM(Table1567[[#This Row],[1. Задатак]:[5. Задатак]])</f>
        <v>0</v>
      </c>
      <c r="M93" s="35"/>
    </row>
    <row r="94" spans="1:13" ht="15.6" x14ac:dyDescent="0.3">
      <c r="A94">
        <v>83</v>
      </c>
      <c r="B94" s="32">
        <v>4840802</v>
      </c>
      <c r="C94" s="32" t="s">
        <v>185</v>
      </c>
      <c r="D94" s="32" t="s">
        <v>128</v>
      </c>
      <c r="E94" s="32" t="s">
        <v>138</v>
      </c>
      <c r="F94" s="32" t="s">
        <v>267</v>
      </c>
      <c r="G94">
        <v>0</v>
      </c>
      <c r="H94">
        <v>0</v>
      </c>
      <c r="I94">
        <v>0</v>
      </c>
      <c r="J94">
        <v>0</v>
      </c>
      <c r="K94">
        <v>0</v>
      </c>
      <c r="L94" s="4">
        <f>+SUM(Table1567[[#This Row],[1. Задатак]:[5. Задатак]])</f>
        <v>0</v>
      </c>
      <c r="M94" s="35"/>
    </row>
    <row r="95" spans="1:13" ht="15.6" x14ac:dyDescent="0.3">
      <c r="A95">
        <v>84</v>
      </c>
      <c r="B95" s="3">
        <v>1941102</v>
      </c>
      <c r="C95" s="16" t="s">
        <v>201</v>
      </c>
      <c r="D95" s="18" t="s">
        <v>129</v>
      </c>
      <c r="E95" s="20" t="s">
        <v>134</v>
      </c>
      <c r="F95" s="22" t="s">
        <v>276</v>
      </c>
      <c r="L95" s="4">
        <f>+SUM(Table1567[[#This Row],[1. Задатак]:[5. Задатак]])</f>
        <v>0</v>
      </c>
      <c r="M95" s="35"/>
    </row>
    <row r="96" spans="1:13" ht="15.6" x14ac:dyDescent="0.3">
      <c r="A96">
        <v>85</v>
      </c>
      <c r="B96" s="2">
        <v>5740203</v>
      </c>
      <c r="C96" s="15" t="s">
        <v>216</v>
      </c>
      <c r="D96" s="17" t="s">
        <v>260</v>
      </c>
      <c r="E96" s="19" t="s">
        <v>134</v>
      </c>
      <c r="F96" s="21" t="s">
        <v>277</v>
      </c>
      <c r="G96">
        <v>0</v>
      </c>
      <c r="H96">
        <v>0</v>
      </c>
      <c r="I96">
        <v>0</v>
      </c>
      <c r="J96">
        <v>0</v>
      </c>
      <c r="K96">
        <v>0</v>
      </c>
      <c r="L96" s="4">
        <f>+SUM(Table1567[[#This Row],[1. Задатак]:[5. Задатак]])</f>
        <v>0</v>
      </c>
      <c r="M96" s="35"/>
    </row>
    <row r="97" spans="1:13" ht="15.6" x14ac:dyDescent="0.3">
      <c r="A97">
        <v>86</v>
      </c>
      <c r="B97" s="2">
        <v>6540601</v>
      </c>
      <c r="C97" s="31" t="s">
        <v>227</v>
      </c>
      <c r="D97" s="31" t="s">
        <v>131</v>
      </c>
      <c r="E97" s="31" t="s">
        <v>134</v>
      </c>
      <c r="F97" s="31" t="s">
        <v>280</v>
      </c>
      <c r="G97">
        <v>0</v>
      </c>
      <c r="H97">
        <v>0</v>
      </c>
      <c r="I97">
        <v>0</v>
      </c>
      <c r="J97">
        <v>0</v>
      </c>
      <c r="K97">
        <v>0</v>
      </c>
      <c r="L97" s="4">
        <f>+SUM(Table1567[[#This Row],[1. Задатак]:[5. Задатак]])</f>
        <v>0</v>
      </c>
      <c r="M97" s="35"/>
    </row>
    <row r="98" spans="1:13" ht="15.6" x14ac:dyDescent="0.3">
      <c r="A98">
        <v>87</v>
      </c>
      <c r="B98" s="3">
        <v>6540703</v>
      </c>
      <c r="C98" s="32" t="s">
        <v>232</v>
      </c>
      <c r="D98" s="32" t="s">
        <v>131</v>
      </c>
      <c r="E98" s="32" t="s">
        <v>134</v>
      </c>
      <c r="F98" s="32" t="s">
        <v>280</v>
      </c>
      <c r="G98">
        <v>0</v>
      </c>
      <c r="H98">
        <v>0</v>
      </c>
      <c r="I98">
        <v>0</v>
      </c>
      <c r="J98">
        <v>0</v>
      </c>
      <c r="K98">
        <v>0</v>
      </c>
      <c r="L98" s="4">
        <f>+SUM(Table1567[[#This Row],[1. Задатак]:[5. Задатак]])</f>
        <v>0</v>
      </c>
      <c r="M98" s="35"/>
    </row>
    <row r="99" spans="1:13" ht="15.6" x14ac:dyDescent="0.3">
      <c r="A99">
        <v>88</v>
      </c>
      <c r="B99" s="2">
        <v>4340807</v>
      </c>
      <c r="C99" s="31" t="s">
        <v>248</v>
      </c>
      <c r="D99" s="31" t="s">
        <v>132</v>
      </c>
      <c r="E99" s="31" t="s">
        <v>134</v>
      </c>
      <c r="F99" s="31" t="s">
        <v>284</v>
      </c>
      <c r="L99" s="4">
        <f>+SUM(Table1567[[#This Row],[1. Задатак]:[5. Задатак]])</f>
        <v>0</v>
      </c>
      <c r="M99" s="35"/>
    </row>
    <row r="100" spans="1:13" ht="15.6" x14ac:dyDescent="0.3">
      <c r="A100">
        <v>89</v>
      </c>
      <c r="B100" s="3">
        <v>4340808</v>
      </c>
      <c r="C100" s="32" t="s">
        <v>249</v>
      </c>
      <c r="D100" s="32" t="s">
        <v>132</v>
      </c>
      <c r="E100" s="32" t="s">
        <v>134</v>
      </c>
      <c r="F100" s="32" t="s">
        <v>284</v>
      </c>
      <c r="L100" s="4">
        <f>+SUM(Table1567[[#This Row],[1. Задатак]:[5. Задатак]])</f>
        <v>0</v>
      </c>
      <c r="M100" s="35"/>
    </row>
    <row r="101" spans="1:13" ht="15.6" x14ac:dyDescent="0.3">
      <c r="A101">
        <v>90</v>
      </c>
      <c r="B101" s="2">
        <v>4340908</v>
      </c>
      <c r="C101" s="31" t="s">
        <v>252</v>
      </c>
      <c r="D101" s="31" t="s">
        <v>132</v>
      </c>
      <c r="E101" s="31" t="s">
        <v>134</v>
      </c>
      <c r="F101" s="31" t="s">
        <v>284</v>
      </c>
      <c r="L101" s="4">
        <f>+SUM(Table1567[[#This Row],[1. Задатак]:[5. Задатак]])</f>
        <v>0</v>
      </c>
      <c r="M101" s="35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11" workbookViewId="0">
      <selection activeCell="A41" sqref="A41:XFD41"/>
    </sheetView>
  </sheetViews>
  <sheetFormatPr defaultRowHeight="14.4" x14ac:dyDescent="0.3"/>
  <cols>
    <col min="1" max="1" width="6.33203125" customWidth="1"/>
    <col min="2" max="2" width="14" customWidth="1"/>
    <col min="3" max="3" width="35.44140625" customWidth="1"/>
    <col min="4" max="4" width="27.6640625" customWidth="1"/>
    <col min="5" max="5" width="13.88671875" customWidth="1"/>
    <col min="6" max="6" width="28.10937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4" spans="1:15" ht="2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x14ac:dyDescent="0.4">
      <c r="A5" s="62" t="s">
        <v>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3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33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3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s="46" customFormat="1" ht="15.6" x14ac:dyDescent="0.3">
      <c r="A12" s="46">
        <v>1</v>
      </c>
      <c r="B12" s="51">
        <v>4350605</v>
      </c>
      <c r="C12" s="52" t="s">
        <v>343</v>
      </c>
      <c r="D12" s="52" t="s">
        <v>132</v>
      </c>
      <c r="E12" s="52" t="s">
        <v>134</v>
      </c>
      <c r="F12" s="52" t="s">
        <v>340</v>
      </c>
      <c r="G12" s="46">
        <v>20</v>
      </c>
      <c r="H12" s="46">
        <v>20</v>
      </c>
      <c r="I12" s="46">
        <v>20</v>
      </c>
      <c r="J12" s="46">
        <v>20</v>
      </c>
      <c r="K12" s="46">
        <v>20</v>
      </c>
      <c r="L12" s="49">
        <f>+SUM(Table156[[#This Row],[1. Задатак]:[5. Задатак]])</f>
        <v>100</v>
      </c>
      <c r="M12" s="53" t="s">
        <v>449</v>
      </c>
    </row>
    <row r="13" spans="1:15" ht="15.6" x14ac:dyDescent="0.3">
      <c r="A13">
        <v>2</v>
      </c>
      <c r="B13" s="3">
        <v>6550706</v>
      </c>
      <c r="C13" s="25" t="s">
        <v>337</v>
      </c>
      <c r="D13" s="25" t="s">
        <v>131</v>
      </c>
      <c r="E13" s="25" t="s">
        <v>134</v>
      </c>
      <c r="F13" s="25" t="s">
        <v>338</v>
      </c>
      <c r="G13">
        <v>20</v>
      </c>
      <c r="H13">
        <v>20</v>
      </c>
      <c r="I13">
        <v>20</v>
      </c>
      <c r="J13">
        <v>8</v>
      </c>
      <c r="K13">
        <v>15</v>
      </c>
      <c r="L13" s="4">
        <f>+SUM(Table156[[#This Row],[1. Задатак]:[5. Задатак]])</f>
        <v>83</v>
      </c>
      <c r="M13" s="35" t="s">
        <v>450</v>
      </c>
    </row>
    <row r="14" spans="1:15" ht="15.6" x14ac:dyDescent="0.3">
      <c r="A14">
        <v>3</v>
      </c>
      <c r="B14" s="3">
        <v>1950903</v>
      </c>
      <c r="C14" s="32" t="s">
        <v>323</v>
      </c>
      <c r="D14" s="32" t="s">
        <v>129</v>
      </c>
      <c r="E14" s="32" t="s">
        <v>134</v>
      </c>
      <c r="F14" s="32" t="s">
        <v>319</v>
      </c>
      <c r="G14">
        <v>20</v>
      </c>
      <c r="H14">
        <v>20</v>
      </c>
      <c r="I14">
        <v>20</v>
      </c>
      <c r="J14">
        <v>20</v>
      </c>
      <c r="K14">
        <v>0</v>
      </c>
      <c r="L14" s="4">
        <f>+SUM(Table156[[#This Row],[1. Задатак]:[5. Задатак]])</f>
        <v>80</v>
      </c>
      <c r="M14" s="35" t="s">
        <v>450</v>
      </c>
    </row>
    <row r="15" spans="1:15" s="46" customFormat="1" ht="15.6" x14ac:dyDescent="0.3">
      <c r="A15" s="46">
        <v>4</v>
      </c>
      <c r="B15" s="47">
        <v>4350305</v>
      </c>
      <c r="C15" s="48" t="s">
        <v>339</v>
      </c>
      <c r="D15" s="48" t="s">
        <v>132</v>
      </c>
      <c r="E15" s="48" t="s">
        <v>134</v>
      </c>
      <c r="F15" s="48" t="s">
        <v>340</v>
      </c>
      <c r="G15" s="46">
        <v>20</v>
      </c>
      <c r="H15" s="46">
        <v>9</v>
      </c>
      <c r="I15" s="46">
        <v>20</v>
      </c>
      <c r="J15" s="46">
        <v>20</v>
      </c>
      <c r="K15" s="46">
        <v>9</v>
      </c>
      <c r="L15" s="49">
        <f>+SUM(Table156[[#This Row],[1. Задатак]:[5. Задатак]])</f>
        <v>78</v>
      </c>
      <c r="M15" s="53" t="s">
        <v>450</v>
      </c>
    </row>
    <row r="16" spans="1:15" ht="15.6" x14ac:dyDescent="0.3">
      <c r="A16">
        <v>5</v>
      </c>
      <c r="B16" s="32">
        <v>1950801</v>
      </c>
      <c r="C16" s="32" t="s">
        <v>318</v>
      </c>
      <c r="D16" s="32" t="s">
        <v>129</v>
      </c>
      <c r="E16" s="32" t="s">
        <v>134</v>
      </c>
      <c r="F16" s="32" t="s">
        <v>319</v>
      </c>
      <c r="G16">
        <v>20</v>
      </c>
      <c r="H16">
        <v>20</v>
      </c>
      <c r="I16">
        <v>20</v>
      </c>
      <c r="J16">
        <v>8</v>
      </c>
      <c r="K16">
        <v>9</v>
      </c>
      <c r="L16" s="4">
        <f>+SUM(Table156[[#This Row],[1. Задатак]:[5. Задатак]])</f>
        <v>77</v>
      </c>
      <c r="M16" s="35" t="s">
        <v>450</v>
      </c>
    </row>
    <row r="17" spans="1:13" s="46" customFormat="1" ht="15.6" x14ac:dyDescent="0.3">
      <c r="A17" s="46">
        <v>6</v>
      </c>
      <c r="B17" s="47">
        <v>4350505</v>
      </c>
      <c r="C17" s="48" t="s">
        <v>342</v>
      </c>
      <c r="D17" s="48" t="s">
        <v>132</v>
      </c>
      <c r="E17" s="48" t="s">
        <v>134</v>
      </c>
      <c r="F17" s="48" t="s">
        <v>340</v>
      </c>
      <c r="G17" s="46">
        <v>10</v>
      </c>
      <c r="H17" s="46">
        <v>20</v>
      </c>
      <c r="I17" s="46">
        <v>11</v>
      </c>
      <c r="J17" s="46">
        <v>20</v>
      </c>
      <c r="K17" s="46">
        <v>15</v>
      </c>
      <c r="L17" s="49">
        <f>+SUM(Table156[[#This Row],[1. Задатак]:[5. Задатак]])</f>
        <v>76</v>
      </c>
      <c r="M17" s="53" t="s">
        <v>450</v>
      </c>
    </row>
    <row r="18" spans="1:13" ht="15.6" x14ac:dyDescent="0.3">
      <c r="A18">
        <v>7</v>
      </c>
      <c r="B18" s="2">
        <v>1950803</v>
      </c>
      <c r="C18" s="24" t="s">
        <v>320</v>
      </c>
      <c r="D18" s="24" t="s">
        <v>129</v>
      </c>
      <c r="E18" s="24" t="s">
        <v>134</v>
      </c>
      <c r="F18" s="24" t="s">
        <v>319</v>
      </c>
      <c r="G18">
        <v>0</v>
      </c>
      <c r="H18">
        <v>20</v>
      </c>
      <c r="I18">
        <v>20</v>
      </c>
      <c r="J18">
        <v>20</v>
      </c>
      <c r="K18">
        <v>15</v>
      </c>
      <c r="L18" s="4">
        <f>+SUM(Table156[[#This Row],[1. Задатак]:[5. Задатак]])</f>
        <v>75</v>
      </c>
      <c r="M18" s="35" t="s">
        <v>450</v>
      </c>
    </row>
    <row r="19" spans="1:13" s="46" customFormat="1" ht="15.6" x14ac:dyDescent="0.3">
      <c r="A19" s="46">
        <v>8</v>
      </c>
      <c r="B19" s="47">
        <v>4351103</v>
      </c>
      <c r="C19" s="48" t="s">
        <v>350</v>
      </c>
      <c r="D19" s="48" t="s">
        <v>132</v>
      </c>
      <c r="E19" s="48" t="s">
        <v>134</v>
      </c>
      <c r="F19" s="48" t="s">
        <v>340</v>
      </c>
      <c r="G19" s="46">
        <v>10</v>
      </c>
      <c r="H19" s="46">
        <v>20</v>
      </c>
      <c r="I19" s="46">
        <v>20</v>
      </c>
      <c r="J19" s="46">
        <v>20</v>
      </c>
      <c r="K19" s="46">
        <v>5</v>
      </c>
      <c r="L19" s="49">
        <f>+SUM(Table156[[#This Row],[1. Задатак]:[5. Задатак]])</f>
        <v>75</v>
      </c>
      <c r="M19" s="53" t="s">
        <v>450</v>
      </c>
    </row>
    <row r="20" spans="1:13" s="46" customFormat="1" ht="15.6" x14ac:dyDescent="0.3">
      <c r="A20" s="46">
        <v>9</v>
      </c>
      <c r="B20" s="51">
        <v>4351203</v>
      </c>
      <c r="C20" s="52" t="s">
        <v>353</v>
      </c>
      <c r="D20" s="52" t="s">
        <v>132</v>
      </c>
      <c r="E20" s="52" t="s">
        <v>134</v>
      </c>
      <c r="F20" s="52" t="s">
        <v>340</v>
      </c>
      <c r="G20" s="46">
        <v>10</v>
      </c>
      <c r="H20" s="46">
        <v>9</v>
      </c>
      <c r="I20" s="46">
        <v>20</v>
      </c>
      <c r="J20" s="46">
        <v>20</v>
      </c>
      <c r="K20" s="46">
        <v>15</v>
      </c>
      <c r="L20" s="49">
        <f>+SUM(Table156[[#This Row],[1. Задатак]:[5. Задатак]])</f>
        <v>74</v>
      </c>
      <c r="M20" s="53" t="s">
        <v>450</v>
      </c>
    </row>
    <row r="21" spans="1:13" ht="15.6" x14ac:dyDescent="0.3">
      <c r="A21">
        <v>10</v>
      </c>
      <c r="B21" s="23">
        <v>7251006</v>
      </c>
      <c r="C21" s="25" t="s">
        <v>313</v>
      </c>
      <c r="D21" s="25" t="s">
        <v>126</v>
      </c>
      <c r="E21" s="25" t="s">
        <v>136</v>
      </c>
      <c r="F21" s="25" t="s">
        <v>314</v>
      </c>
      <c r="G21">
        <v>10</v>
      </c>
      <c r="H21">
        <v>9</v>
      </c>
      <c r="I21">
        <v>20</v>
      </c>
      <c r="J21">
        <v>20</v>
      </c>
      <c r="K21">
        <v>15</v>
      </c>
      <c r="L21" s="4">
        <f>+SUM(Table156[[#This Row],[1. Задатак]:[5. Задатак]])</f>
        <v>74</v>
      </c>
      <c r="M21" s="35" t="s">
        <v>450</v>
      </c>
    </row>
    <row r="22" spans="1:13" ht="15.6" x14ac:dyDescent="0.3">
      <c r="A22">
        <v>11</v>
      </c>
      <c r="B22" s="32">
        <v>7850302</v>
      </c>
      <c r="C22" s="32" t="s">
        <v>296</v>
      </c>
      <c r="D22" s="32" t="s">
        <v>123</v>
      </c>
      <c r="E22" s="32" t="s">
        <v>134</v>
      </c>
      <c r="F22" s="32" t="s">
        <v>292</v>
      </c>
      <c r="G22">
        <v>10</v>
      </c>
      <c r="H22">
        <v>20</v>
      </c>
      <c r="I22">
        <v>11</v>
      </c>
      <c r="J22">
        <v>8</v>
      </c>
      <c r="K22">
        <v>20</v>
      </c>
      <c r="L22" s="4">
        <f>+SUM(Table156[[#This Row],[1. Задатак]:[5. Задатак]])</f>
        <v>69</v>
      </c>
      <c r="M22" s="35" t="s">
        <v>451</v>
      </c>
    </row>
    <row r="23" spans="1:13" ht="15.6" x14ac:dyDescent="0.3">
      <c r="A23">
        <v>12</v>
      </c>
      <c r="B23" s="2">
        <v>5750309</v>
      </c>
      <c r="C23" s="31" t="s">
        <v>333</v>
      </c>
      <c r="D23" s="31" t="s">
        <v>130</v>
      </c>
      <c r="E23" s="31" t="s">
        <v>134</v>
      </c>
      <c r="F23" s="31" t="s">
        <v>334</v>
      </c>
      <c r="G23">
        <v>10</v>
      </c>
      <c r="H23">
        <v>14</v>
      </c>
      <c r="I23">
        <v>20</v>
      </c>
      <c r="J23">
        <v>20</v>
      </c>
      <c r="K23">
        <v>5</v>
      </c>
      <c r="L23" s="4">
        <f>+SUM(Table156[[#This Row],[1. Задатак]:[5. Задатак]])</f>
        <v>69</v>
      </c>
      <c r="M23" s="35" t="s">
        <v>451</v>
      </c>
    </row>
    <row r="24" spans="1:13" ht="15.6" x14ac:dyDescent="0.3">
      <c r="A24">
        <v>13</v>
      </c>
      <c r="B24" s="32">
        <v>7850202</v>
      </c>
      <c r="C24" s="32" t="s">
        <v>293</v>
      </c>
      <c r="D24" s="32" t="s">
        <v>123</v>
      </c>
      <c r="E24" s="32" t="s">
        <v>134</v>
      </c>
      <c r="F24" s="32" t="s">
        <v>292</v>
      </c>
      <c r="G24">
        <v>0</v>
      </c>
      <c r="H24">
        <v>20</v>
      </c>
      <c r="I24">
        <v>20</v>
      </c>
      <c r="J24">
        <v>20</v>
      </c>
      <c r="K24">
        <v>8</v>
      </c>
      <c r="L24" s="4">
        <f>+SUM(Table156[[#This Row],[1. Задатак]:[5. Задатак]])</f>
        <v>68</v>
      </c>
      <c r="M24" s="35" t="s">
        <v>451</v>
      </c>
    </row>
    <row r="25" spans="1:13" s="46" customFormat="1" ht="15.6" x14ac:dyDescent="0.3">
      <c r="A25" s="46">
        <v>14</v>
      </c>
      <c r="B25" s="51">
        <v>4350405</v>
      </c>
      <c r="C25" s="52" t="s">
        <v>341</v>
      </c>
      <c r="D25" s="52" t="s">
        <v>132</v>
      </c>
      <c r="E25" s="52" t="s">
        <v>134</v>
      </c>
      <c r="F25" s="52" t="s">
        <v>340</v>
      </c>
      <c r="G25" s="46">
        <v>20</v>
      </c>
      <c r="H25" s="46">
        <v>9</v>
      </c>
      <c r="I25" s="46">
        <v>11</v>
      </c>
      <c r="J25" s="46">
        <v>20</v>
      </c>
      <c r="K25" s="46">
        <v>7</v>
      </c>
      <c r="L25" s="49">
        <f>+SUM(Table156[[#This Row],[1. Задатак]:[5. Задатак]])</f>
        <v>67</v>
      </c>
      <c r="M25" s="53" t="s">
        <v>451</v>
      </c>
    </row>
    <row r="26" spans="1:13" s="46" customFormat="1" ht="15.6" x14ac:dyDescent="0.3">
      <c r="A26" s="46">
        <v>15</v>
      </c>
      <c r="B26" s="51">
        <v>4350805</v>
      </c>
      <c r="C26" s="52" t="s">
        <v>345</v>
      </c>
      <c r="D26" s="52" t="s">
        <v>132</v>
      </c>
      <c r="E26" s="52" t="s">
        <v>134</v>
      </c>
      <c r="F26" s="52" t="s">
        <v>340</v>
      </c>
      <c r="G26" s="46">
        <v>20</v>
      </c>
      <c r="H26" s="46">
        <v>6</v>
      </c>
      <c r="I26" s="46">
        <v>20</v>
      </c>
      <c r="J26" s="46">
        <v>20</v>
      </c>
      <c r="K26" s="46">
        <v>0</v>
      </c>
      <c r="L26" s="49">
        <f>+SUM(Table156[[#This Row],[1. Задатак]:[5. Задатак]])</f>
        <v>66</v>
      </c>
      <c r="M26" s="53" t="s">
        <v>451</v>
      </c>
    </row>
    <row r="27" spans="1:13" ht="15.6" x14ac:dyDescent="0.3">
      <c r="A27">
        <v>16</v>
      </c>
      <c r="B27" s="2">
        <v>5750509</v>
      </c>
      <c r="C27" s="31" t="s">
        <v>336</v>
      </c>
      <c r="D27" s="31" t="s">
        <v>130</v>
      </c>
      <c r="E27" s="31" t="s">
        <v>134</v>
      </c>
      <c r="F27" s="31" t="s">
        <v>334</v>
      </c>
      <c r="G27">
        <v>10</v>
      </c>
      <c r="H27">
        <v>0</v>
      </c>
      <c r="I27">
        <v>20</v>
      </c>
      <c r="J27">
        <v>20</v>
      </c>
      <c r="K27">
        <v>15</v>
      </c>
      <c r="L27" s="4">
        <f>+SUM(Table156[[#This Row],[1. Задатак]:[5. Задатак]])</f>
        <v>65</v>
      </c>
      <c r="M27" s="35" t="s">
        <v>451</v>
      </c>
    </row>
    <row r="28" spans="1:13" ht="15.6" x14ac:dyDescent="0.3">
      <c r="A28">
        <v>17</v>
      </c>
      <c r="B28" s="3">
        <v>1951101</v>
      </c>
      <c r="C28" s="32" t="s">
        <v>325</v>
      </c>
      <c r="D28" s="32" t="s">
        <v>129</v>
      </c>
      <c r="E28" s="32" t="s">
        <v>134</v>
      </c>
      <c r="F28" s="32" t="s">
        <v>319</v>
      </c>
      <c r="G28">
        <v>20</v>
      </c>
      <c r="H28">
        <v>0</v>
      </c>
      <c r="I28">
        <v>20</v>
      </c>
      <c r="J28">
        <v>18</v>
      </c>
      <c r="K28">
        <v>5</v>
      </c>
      <c r="L28" s="4">
        <f>+SUM(Table156[[#This Row],[1. Задатак]:[5. Задатак]])</f>
        <v>63</v>
      </c>
      <c r="M28" s="35" t="s">
        <v>451</v>
      </c>
    </row>
    <row r="29" spans="1:13" ht="15.6" x14ac:dyDescent="0.3">
      <c r="A29">
        <v>18</v>
      </c>
      <c r="B29" s="23">
        <v>3550904</v>
      </c>
      <c r="C29" s="25" t="s">
        <v>311</v>
      </c>
      <c r="D29" s="25" t="s">
        <v>124</v>
      </c>
      <c r="E29" s="25" t="s">
        <v>134</v>
      </c>
      <c r="F29" s="25" t="s">
        <v>306</v>
      </c>
      <c r="G29">
        <v>10</v>
      </c>
      <c r="H29">
        <v>0</v>
      </c>
      <c r="I29">
        <v>20</v>
      </c>
      <c r="J29">
        <v>20</v>
      </c>
      <c r="K29">
        <v>11</v>
      </c>
      <c r="L29" s="4">
        <f>+SUM(Table156[[#This Row],[1. Задатак]:[5. Задатак]])</f>
        <v>61</v>
      </c>
      <c r="M29" s="35" t="s">
        <v>451</v>
      </c>
    </row>
    <row r="30" spans="1:13" ht="15.6" x14ac:dyDescent="0.3">
      <c r="A30">
        <v>19</v>
      </c>
      <c r="B30" s="3">
        <v>1951207</v>
      </c>
      <c r="C30" s="32" t="s">
        <v>330</v>
      </c>
      <c r="D30" s="32" t="s">
        <v>129</v>
      </c>
      <c r="E30" s="32" t="s">
        <v>134</v>
      </c>
      <c r="F30" s="32" t="s">
        <v>319</v>
      </c>
      <c r="G30">
        <v>10</v>
      </c>
      <c r="H30">
        <v>0</v>
      </c>
      <c r="I30">
        <v>20</v>
      </c>
      <c r="J30">
        <v>20</v>
      </c>
      <c r="K30">
        <v>5</v>
      </c>
      <c r="L30" s="4">
        <f>+SUM(Table156[[#This Row],[1. Задатак]:[5. Задатак]])</f>
        <v>55</v>
      </c>
      <c r="M30" s="35" t="s">
        <v>452</v>
      </c>
    </row>
    <row r="31" spans="1:13" ht="15.6" x14ac:dyDescent="0.3">
      <c r="A31">
        <v>20</v>
      </c>
      <c r="B31" s="31">
        <v>7850308</v>
      </c>
      <c r="C31" s="31" t="s">
        <v>297</v>
      </c>
      <c r="D31" s="31" t="s">
        <v>123</v>
      </c>
      <c r="E31" s="31" t="s">
        <v>134</v>
      </c>
      <c r="F31" s="31" t="s">
        <v>298</v>
      </c>
      <c r="G31">
        <v>0</v>
      </c>
      <c r="H31">
        <v>9</v>
      </c>
      <c r="I31">
        <v>18</v>
      </c>
      <c r="J31">
        <v>20</v>
      </c>
      <c r="K31">
        <v>5</v>
      </c>
      <c r="L31" s="4">
        <f>+SUM(Table156[[#This Row],[1. Задатак]:[5. Задатак]])</f>
        <v>52</v>
      </c>
      <c r="M31" s="35" t="s">
        <v>452</v>
      </c>
    </row>
    <row r="32" spans="1:13" s="46" customFormat="1" ht="15.6" x14ac:dyDescent="0.3">
      <c r="A32" s="46">
        <v>21</v>
      </c>
      <c r="B32" s="47">
        <v>4350905</v>
      </c>
      <c r="C32" s="48" t="s">
        <v>346</v>
      </c>
      <c r="D32" s="48" t="s">
        <v>132</v>
      </c>
      <c r="E32" s="48" t="s">
        <v>134</v>
      </c>
      <c r="F32" s="48" t="s">
        <v>340</v>
      </c>
      <c r="G32" s="46">
        <v>0</v>
      </c>
      <c r="H32" s="46">
        <v>14</v>
      </c>
      <c r="I32" s="46">
        <v>9</v>
      </c>
      <c r="J32" s="46">
        <v>18</v>
      </c>
      <c r="K32" s="46">
        <v>10</v>
      </c>
      <c r="L32" s="49">
        <f>+SUM(Table156[[#This Row],[1. Задатак]:[5. Задатак]])</f>
        <v>51</v>
      </c>
      <c r="M32" s="53" t="s">
        <v>452</v>
      </c>
    </row>
    <row r="33" spans="1:13" ht="15.6" x14ac:dyDescent="0.3">
      <c r="A33">
        <v>22</v>
      </c>
      <c r="B33" s="31">
        <v>7850107</v>
      </c>
      <c r="C33" s="31" t="s">
        <v>291</v>
      </c>
      <c r="D33" s="31" t="s">
        <v>123</v>
      </c>
      <c r="E33" s="31" t="s">
        <v>134</v>
      </c>
      <c r="F33" s="31" t="s">
        <v>292</v>
      </c>
      <c r="G33">
        <v>0</v>
      </c>
      <c r="H33">
        <v>12</v>
      </c>
      <c r="I33">
        <v>11</v>
      </c>
      <c r="J33">
        <v>20</v>
      </c>
      <c r="K33">
        <v>7</v>
      </c>
      <c r="L33" s="4">
        <f>+SUM(Table156[[#This Row],[1. Задатак]:[5. Задатак]])</f>
        <v>50</v>
      </c>
      <c r="M33" s="35" t="s">
        <v>452</v>
      </c>
    </row>
    <row r="34" spans="1:13" ht="15.6" x14ac:dyDescent="0.3">
      <c r="A34">
        <v>23</v>
      </c>
      <c r="B34" s="2">
        <v>1951103</v>
      </c>
      <c r="C34" s="24" t="s">
        <v>326</v>
      </c>
      <c r="D34" s="24" t="s">
        <v>129</v>
      </c>
      <c r="E34" s="24" t="s">
        <v>134</v>
      </c>
      <c r="F34" s="24" t="s">
        <v>319</v>
      </c>
      <c r="G34">
        <v>0</v>
      </c>
      <c r="H34">
        <v>0</v>
      </c>
      <c r="I34">
        <v>20</v>
      </c>
      <c r="J34">
        <v>20</v>
      </c>
      <c r="K34">
        <v>10</v>
      </c>
      <c r="L34" s="4">
        <f>+SUM(Table156[[#This Row],[1. Задатак]:[5. Задатак]])</f>
        <v>50</v>
      </c>
      <c r="M34" s="35" t="s">
        <v>452</v>
      </c>
    </row>
    <row r="35" spans="1:13" ht="15.6" x14ac:dyDescent="0.3">
      <c r="A35">
        <v>24</v>
      </c>
      <c r="B35" s="3">
        <v>5750409</v>
      </c>
      <c r="C35" s="32" t="s">
        <v>335</v>
      </c>
      <c r="D35" s="32" t="s">
        <v>130</v>
      </c>
      <c r="E35" s="32" t="s">
        <v>134</v>
      </c>
      <c r="F35" s="32" t="s">
        <v>334</v>
      </c>
      <c r="G35">
        <v>10</v>
      </c>
      <c r="H35">
        <v>9</v>
      </c>
      <c r="I35">
        <v>9</v>
      </c>
      <c r="J35">
        <v>10</v>
      </c>
      <c r="K35">
        <v>12</v>
      </c>
      <c r="L35" s="4">
        <f>+SUM(Table156[[#This Row],[1. Задатак]:[5. Задатак]])</f>
        <v>50</v>
      </c>
      <c r="M35" s="35" t="s">
        <v>452</v>
      </c>
    </row>
    <row r="36" spans="1:13" ht="15.6" x14ac:dyDescent="0.3">
      <c r="A36">
        <v>25</v>
      </c>
      <c r="B36" s="31">
        <v>3550704</v>
      </c>
      <c r="C36" s="24" t="s">
        <v>307</v>
      </c>
      <c r="D36" s="24" t="s">
        <v>124</v>
      </c>
      <c r="E36" s="24" t="s">
        <v>134</v>
      </c>
      <c r="F36" s="24" t="s">
        <v>308</v>
      </c>
      <c r="G36">
        <v>20</v>
      </c>
      <c r="H36">
        <v>0</v>
      </c>
      <c r="I36">
        <v>9</v>
      </c>
      <c r="J36">
        <v>20</v>
      </c>
      <c r="K36">
        <v>0</v>
      </c>
      <c r="L36" s="4">
        <f>+SUM(Table156[[#This Row],[1. Задатак]:[5. Задатак]])</f>
        <v>49</v>
      </c>
      <c r="M36" s="35" t="s">
        <v>452</v>
      </c>
    </row>
    <row r="37" spans="1:13" ht="15.6" x14ac:dyDescent="0.3">
      <c r="A37">
        <v>26</v>
      </c>
      <c r="B37" s="31">
        <v>7850408</v>
      </c>
      <c r="C37" s="31" t="s">
        <v>300</v>
      </c>
      <c r="D37" s="31" t="s">
        <v>123</v>
      </c>
      <c r="E37" s="31" t="s">
        <v>134</v>
      </c>
      <c r="F37" s="31" t="s">
        <v>292</v>
      </c>
      <c r="G37">
        <v>20</v>
      </c>
      <c r="H37">
        <v>0</v>
      </c>
      <c r="I37">
        <v>20</v>
      </c>
      <c r="J37">
        <v>8</v>
      </c>
      <c r="K37">
        <v>0</v>
      </c>
      <c r="L37" s="4">
        <f>+SUM(Table156[[#This Row],[1. Задатак]:[5. Задатак]])</f>
        <v>48</v>
      </c>
      <c r="M37" s="35" t="s">
        <v>452</v>
      </c>
    </row>
    <row r="38" spans="1:13" ht="15.6" x14ac:dyDescent="0.3">
      <c r="A38">
        <v>27</v>
      </c>
      <c r="B38" s="32">
        <v>3550806</v>
      </c>
      <c r="C38" s="32" t="s">
        <v>309</v>
      </c>
      <c r="D38" s="32" t="s">
        <v>124</v>
      </c>
      <c r="E38" s="32" t="s">
        <v>134</v>
      </c>
      <c r="F38" s="32" t="s">
        <v>306</v>
      </c>
      <c r="G38">
        <v>10</v>
      </c>
      <c r="H38">
        <v>9</v>
      </c>
      <c r="I38">
        <v>20</v>
      </c>
      <c r="J38">
        <v>8</v>
      </c>
      <c r="K38">
        <v>0</v>
      </c>
      <c r="L38" s="4">
        <f>+SUM(Table156[[#This Row],[1. Задатак]:[5. Задатак]])</f>
        <v>47</v>
      </c>
      <c r="M38" s="35" t="s">
        <v>452</v>
      </c>
    </row>
    <row r="39" spans="1:13" ht="15.6" x14ac:dyDescent="0.3">
      <c r="A39">
        <v>28</v>
      </c>
      <c r="B39" s="31">
        <v>3551104</v>
      </c>
      <c r="C39" s="31" t="s">
        <v>317</v>
      </c>
      <c r="D39" s="31" t="s">
        <v>124</v>
      </c>
      <c r="E39" s="31" t="s">
        <v>134</v>
      </c>
      <c r="F39" s="31" t="s">
        <v>306</v>
      </c>
      <c r="G39">
        <v>0</v>
      </c>
      <c r="H39">
        <v>0</v>
      </c>
      <c r="I39">
        <v>20</v>
      </c>
      <c r="J39">
        <v>18</v>
      </c>
      <c r="K39">
        <v>5</v>
      </c>
      <c r="L39" s="4">
        <f>+SUM(Table156[[#This Row],[1. Задатак]:[5. Задатак]])</f>
        <v>43</v>
      </c>
      <c r="M39" s="35" t="s">
        <v>452</v>
      </c>
    </row>
    <row r="40" spans="1:13" ht="15.6" x14ac:dyDescent="0.3">
      <c r="A40">
        <v>29</v>
      </c>
      <c r="B40" s="31">
        <v>7850508</v>
      </c>
      <c r="C40" s="24" t="s">
        <v>302</v>
      </c>
      <c r="D40" s="24" t="s">
        <v>123</v>
      </c>
      <c r="E40" s="24" t="s">
        <v>134</v>
      </c>
      <c r="F40" s="24" t="s">
        <v>292</v>
      </c>
      <c r="G40">
        <v>10</v>
      </c>
      <c r="H40">
        <v>0</v>
      </c>
      <c r="I40">
        <v>9</v>
      </c>
      <c r="J40">
        <v>20</v>
      </c>
      <c r="K40">
        <v>3</v>
      </c>
      <c r="L40" s="4">
        <f>+SUM(Table156[[#This Row],[1. Задатак]:[5. Задатак]])</f>
        <v>42</v>
      </c>
      <c r="M40" s="35" t="s">
        <v>452</v>
      </c>
    </row>
    <row r="41" spans="1:13" s="46" customFormat="1" ht="16.2" thickBot="1" x14ac:dyDescent="0.35">
      <c r="A41" s="54">
        <v>30</v>
      </c>
      <c r="B41" s="55">
        <v>4351105</v>
      </c>
      <c r="C41" s="56" t="s">
        <v>351</v>
      </c>
      <c r="D41" s="56" t="s">
        <v>132</v>
      </c>
      <c r="E41" s="56" t="s">
        <v>134</v>
      </c>
      <c r="F41" s="56" t="s">
        <v>340</v>
      </c>
      <c r="G41" s="54">
        <v>10</v>
      </c>
      <c r="H41" s="54">
        <v>9</v>
      </c>
      <c r="I41" s="54">
        <v>11</v>
      </c>
      <c r="J41" s="54">
        <v>8</v>
      </c>
      <c r="K41" s="54">
        <v>3</v>
      </c>
      <c r="L41" s="57">
        <f>+SUM(Table156[[#This Row],[1. Задатак]:[5. Задатак]])</f>
        <v>41</v>
      </c>
      <c r="M41" s="60" t="s">
        <v>452</v>
      </c>
    </row>
    <row r="42" spans="1:13" ht="16.2" thickTop="1" x14ac:dyDescent="0.3">
      <c r="A42">
        <v>31</v>
      </c>
      <c r="B42" s="32">
        <v>7251106</v>
      </c>
      <c r="C42" s="32" t="s">
        <v>316</v>
      </c>
      <c r="D42" s="32" t="s">
        <v>126</v>
      </c>
      <c r="E42" s="32" t="s">
        <v>136</v>
      </c>
      <c r="F42" s="32" t="s">
        <v>314</v>
      </c>
      <c r="G42">
        <v>0</v>
      </c>
      <c r="H42">
        <v>0</v>
      </c>
      <c r="I42">
        <v>20</v>
      </c>
      <c r="J42">
        <v>10</v>
      </c>
      <c r="K42">
        <v>8</v>
      </c>
      <c r="L42" s="4">
        <f>+SUM(Table156[[#This Row],[1. Задатак]:[5. Задатак]])</f>
        <v>38</v>
      </c>
      <c r="M42" s="36"/>
    </row>
    <row r="43" spans="1:13" ht="15.6" x14ac:dyDescent="0.3">
      <c r="A43">
        <v>32</v>
      </c>
      <c r="B43" s="3">
        <v>1950809</v>
      </c>
      <c r="C43" s="25" t="s">
        <v>321</v>
      </c>
      <c r="D43" s="25" t="s">
        <v>129</v>
      </c>
      <c r="E43" s="25" t="s">
        <v>134</v>
      </c>
      <c r="F43" s="25" t="s">
        <v>319</v>
      </c>
      <c r="G43">
        <v>0</v>
      </c>
      <c r="H43">
        <v>0</v>
      </c>
      <c r="I43">
        <v>20</v>
      </c>
      <c r="J43">
        <v>8</v>
      </c>
      <c r="K43">
        <v>10</v>
      </c>
      <c r="L43" s="4">
        <f>+SUM(Table156[[#This Row],[1. Задатак]:[5. Задатак]])</f>
        <v>38</v>
      </c>
      <c r="M43" s="36"/>
    </row>
    <row r="44" spans="1:13" ht="15.6" x14ac:dyDescent="0.3">
      <c r="A44">
        <v>33</v>
      </c>
      <c r="B44" s="2">
        <v>1950909</v>
      </c>
      <c r="C44" s="24" t="s">
        <v>324</v>
      </c>
      <c r="D44" s="24" t="s">
        <v>129</v>
      </c>
      <c r="E44" s="24" t="s">
        <v>134</v>
      </c>
      <c r="F44" s="24" t="s">
        <v>319</v>
      </c>
      <c r="G44">
        <v>10</v>
      </c>
      <c r="H44">
        <v>0</v>
      </c>
      <c r="I44">
        <v>20</v>
      </c>
      <c r="J44">
        <v>8</v>
      </c>
      <c r="K44">
        <v>0</v>
      </c>
      <c r="L44" s="4">
        <f>+SUM(Table156[[#This Row],[1. Задатак]:[5. Задатак]])</f>
        <v>38</v>
      </c>
      <c r="M44" s="36"/>
    </row>
    <row r="45" spans="1:13" ht="15.6" x14ac:dyDescent="0.3">
      <c r="A45">
        <v>34</v>
      </c>
      <c r="B45" s="3">
        <v>1951407</v>
      </c>
      <c r="C45" s="25" t="s">
        <v>332</v>
      </c>
      <c r="D45" s="25" t="s">
        <v>129</v>
      </c>
      <c r="E45" s="25" t="s">
        <v>134</v>
      </c>
      <c r="F45" s="25" t="s">
        <v>319</v>
      </c>
      <c r="G45">
        <v>0</v>
      </c>
      <c r="H45">
        <v>0</v>
      </c>
      <c r="I45">
        <v>20</v>
      </c>
      <c r="J45">
        <v>8</v>
      </c>
      <c r="K45">
        <v>9</v>
      </c>
      <c r="L45" s="4">
        <f>+SUM(Table156[[#This Row],[1. Задатак]:[5. Задатак]])</f>
        <v>37</v>
      </c>
      <c r="M45" s="36"/>
    </row>
    <row r="46" spans="1:13" ht="15.6" x14ac:dyDescent="0.3">
      <c r="A46">
        <v>35</v>
      </c>
      <c r="B46" s="3">
        <v>4351002</v>
      </c>
      <c r="C46" s="32" t="s">
        <v>347</v>
      </c>
      <c r="D46" s="32" t="s">
        <v>132</v>
      </c>
      <c r="E46" s="32" t="s">
        <v>134</v>
      </c>
      <c r="F46" s="32" t="s">
        <v>340</v>
      </c>
      <c r="G46">
        <v>0</v>
      </c>
      <c r="H46">
        <v>0</v>
      </c>
      <c r="I46">
        <v>11</v>
      </c>
      <c r="J46">
        <v>20</v>
      </c>
      <c r="K46">
        <v>5</v>
      </c>
      <c r="L46" s="4">
        <f>+SUM(Table156[[#This Row],[1. Задатак]:[5. Задатак]])</f>
        <v>36</v>
      </c>
      <c r="M46" s="36"/>
    </row>
    <row r="47" spans="1:13" ht="15.6" x14ac:dyDescent="0.3">
      <c r="A47">
        <v>36</v>
      </c>
      <c r="B47" s="3">
        <v>1951109</v>
      </c>
      <c r="C47" s="25" t="s">
        <v>327</v>
      </c>
      <c r="D47" s="25" t="s">
        <v>129</v>
      </c>
      <c r="E47" s="25" t="s">
        <v>134</v>
      </c>
      <c r="F47" s="25" t="s">
        <v>328</v>
      </c>
      <c r="G47">
        <v>0</v>
      </c>
      <c r="H47">
        <v>0</v>
      </c>
      <c r="I47">
        <v>20</v>
      </c>
      <c r="J47">
        <v>8</v>
      </c>
      <c r="K47">
        <v>5</v>
      </c>
      <c r="L47" s="4">
        <f>+SUM(Table156[[#This Row],[1. Задатак]:[5. Задатак]])</f>
        <v>33</v>
      </c>
      <c r="M47" s="36"/>
    </row>
    <row r="48" spans="1:13" ht="15.6" x14ac:dyDescent="0.3">
      <c r="A48">
        <v>37</v>
      </c>
      <c r="B48" s="2">
        <v>1950901</v>
      </c>
      <c r="C48" s="24" t="s">
        <v>322</v>
      </c>
      <c r="D48" s="24" t="s">
        <v>129</v>
      </c>
      <c r="E48" s="24" t="s">
        <v>134</v>
      </c>
      <c r="F48" s="24" t="s">
        <v>319</v>
      </c>
      <c r="G48">
        <v>10</v>
      </c>
      <c r="H48">
        <v>0</v>
      </c>
      <c r="I48">
        <v>9</v>
      </c>
      <c r="J48">
        <v>10</v>
      </c>
      <c r="K48">
        <v>3</v>
      </c>
      <c r="L48" s="4">
        <f>+SUM(Table156[[#This Row],[1. Задатак]:[5. Задатак]])</f>
        <v>32</v>
      </c>
      <c r="M48" s="36"/>
    </row>
    <row r="49" spans="1:13" ht="15.6" x14ac:dyDescent="0.3">
      <c r="A49">
        <v>38</v>
      </c>
      <c r="B49" s="2">
        <v>4350705</v>
      </c>
      <c r="C49" s="31" t="s">
        <v>344</v>
      </c>
      <c r="D49" s="31" t="s">
        <v>132</v>
      </c>
      <c r="E49" s="31" t="s">
        <v>134</v>
      </c>
      <c r="F49" s="31" t="s">
        <v>340</v>
      </c>
      <c r="G49">
        <v>0</v>
      </c>
      <c r="H49">
        <v>0</v>
      </c>
      <c r="I49">
        <v>20</v>
      </c>
      <c r="J49">
        <v>0</v>
      </c>
      <c r="K49">
        <v>12</v>
      </c>
      <c r="L49" s="4">
        <f>+SUM(Table156[[#This Row],[1. Задатак]:[5. Задатак]])</f>
        <v>32</v>
      </c>
      <c r="M49" s="36"/>
    </row>
    <row r="50" spans="1:13" ht="15.6" x14ac:dyDescent="0.3">
      <c r="A50">
        <v>39</v>
      </c>
      <c r="B50" s="3">
        <v>4351209</v>
      </c>
      <c r="C50" s="32" t="s">
        <v>355</v>
      </c>
      <c r="D50" s="32" t="s">
        <v>132</v>
      </c>
      <c r="E50" s="32" t="s">
        <v>134</v>
      </c>
      <c r="F50" s="32" t="s">
        <v>340</v>
      </c>
      <c r="G50">
        <v>0</v>
      </c>
      <c r="H50">
        <v>0</v>
      </c>
      <c r="I50">
        <v>9</v>
      </c>
      <c r="J50">
        <v>20</v>
      </c>
      <c r="K50">
        <v>0</v>
      </c>
      <c r="L50" s="4">
        <f>+SUM(Table156[[#This Row],[1. Задатак]:[5. Задатак]])</f>
        <v>29</v>
      </c>
      <c r="M50" s="36"/>
    </row>
    <row r="51" spans="1:13" ht="15.6" x14ac:dyDescent="0.3">
      <c r="A51">
        <v>40</v>
      </c>
      <c r="B51" s="2">
        <v>1951405</v>
      </c>
      <c r="C51" s="31" t="s">
        <v>331</v>
      </c>
      <c r="D51" s="31" t="s">
        <v>129</v>
      </c>
      <c r="E51" s="31" t="s">
        <v>134</v>
      </c>
      <c r="F51" s="31" t="s">
        <v>319</v>
      </c>
      <c r="G51">
        <v>0</v>
      </c>
      <c r="H51">
        <v>0</v>
      </c>
      <c r="I51">
        <v>20</v>
      </c>
      <c r="J51">
        <v>8</v>
      </c>
      <c r="K51">
        <v>0</v>
      </c>
      <c r="L51" s="4">
        <f>+SUM(Table156[[#This Row],[1. Задатак]:[5. Задатак]])</f>
        <v>28</v>
      </c>
      <c r="M51" s="36"/>
    </row>
    <row r="52" spans="1:13" ht="15.6" x14ac:dyDescent="0.3">
      <c r="A52">
        <v>41</v>
      </c>
      <c r="B52" s="32">
        <v>7850502</v>
      </c>
      <c r="C52" s="32" t="s">
        <v>301</v>
      </c>
      <c r="D52" s="32" t="s">
        <v>123</v>
      </c>
      <c r="E52" s="32" t="s">
        <v>134</v>
      </c>
      <c r="F52" s="32" t="s">
        <v>298</v>
      </c>
      <c r="G52">
        <v>0</v>
      </c>
      <c r="H52">
        <v>0</v>
      </c>
      <c r="I52">
        <v>0</v>
      </c>
      <c r="J52">
        <v>20</v>
      </c>
      <c r="K52">
        <v>5</v>
      </c>
      <c r="L52" s="4">
        <f>+SUM(Table156[[#This Row],[1. Задатак]:[5. Задатак]])</f>
        <v>25</v>
      </c>
      <c r="M52" s="36"/>
    </row>
    <row r="53" spans="1:13" ht="15.6" x14ac:dyDescent="0.3">
      <c r="A53">
        <v>42</v>
      </c>
      <c r="B53" s="32">
        <v>7850602</v>
      </c>
      <c r="C53" s="25" t="s">
        <v>303</v>
      </c>
      <c r="D53" s="25" t="s">
        <v>123</v>
      </c>
      <c r="E53" s="25" t="s">
        <v>134</v>
      </c>
      <c r="F53" s="25" t="s">
        <v>292</v>
      </c>
      <c r="G53">
        <v>10</v>
      </c>
      <c r="H53">
        <v>0</v>
      </c>
      <c r="I53">
        <v>9</v>
      </c>
      <c r="J53">
        <v>0</v>
      </c>
      <c r="K53">
        <v>5</v>
      </c>
      <c r="L53" s="4">
        <f>+SUM(Table156[[#This Row],[1. Задатак]:[5. Задатак]])</f>
        <v>24</v>
      </c>
      <c r="M53" s="36"/>
    </row>
    <row r="54" spans="1:13" ht="15.6" x14ac:dyDescent="0.3">
      <c r="A54">
        <v>43</v>
      </c>
      <c r="B54" s="31">
        <v>3551004</v>
      </c>
      <c r="C54" s="24" t="s">
        <v>315</v>
      </c>
      <c r="D54" s="24" t="s">
        <v>124</v>
      </c>
      <c r="E54" s="24" t="s">
        <v>134</v>
      </c>
      <c r="F54" s="24" t="s">
        <v>308</v>
      </c>
      <c r="G54">
        <v>0</v>
      </c>
      <c r="H54">
        <v>0</v>
      </c>
      <c r="I54">
        <v>9</v>
      </c>
      <c r="J54">
        <v>8</v>
      </c>
      <c r="K54">
        <v>7</v>
      </c>
      <c r="L54" s="4">
        <f>+SUM(Table156[[#This Row],[1. Задатак]:[5. Задатак]])</f>
        <v>24</v>
      </c>
      <c r="M54" s="36"/>
    </row>
    <row r="55" spans="1:13" ht="15.6" x14ac:dyDescent="0.3">
      <c r="A55">
        <v>44</v>
      </c>
      <c r="B55" s="3">
        <v>4351101</v>
      </c>
      <c r="C55" s="25" t="s">
        <v>349</v>
      </c>
      <c r="D55" s="25" t="s">
        <v>132</v>
      </c>
      <c r="E55" s="25" t="s">
        <v>134</v>
      </c>
      <c r="F55" s="25" t="s">
        <v>340</v>
      </c>
      <c r="G55">
        <v>0</v>
      </c>
      <c r="H55">
        <v>3</v>
      </c>
      <c r="I55">
        <v>4</v>
      </c>
      <c r="J55">
        <v>8</v>
      </c>
      <c r="K55">
        <v>6</v>
      </c>
      <c r="L55" s="4">
        <f>+SUM(Table156[[#This Row],[1. Задатак]:[5. Задатак]])</f>
        <v>21</v>
      </c>
      <c r="M55" s="36"/>
    </row>
    <row r="56" spans="1:13" ht="15.6" x14ac:dyDescent="0.3">
      <c r="A56">
        <v>45</v>
      </c>
      <c r="B56" s="2">
        <v>1250104</v>
      </c>
      <c r="C56" s="24" t="s">
        <v>356</v>
      </c>
      <c r="D56" s="24" t="s">
        <v>133</v>
      </c>
      <c r="E56" s="24" t="s">
        <v>134</v>
      </c>
      <c r="F56" s="24" t="s">
        <v>357</v>
      </c>
      <c r="G56">
        <v>0</v>
      </c>
      <c r="H56">
        <v>0</v>
      </c>
      <c r="I56">
        <v>10</v>
      </c>
      <c r="J56">
        <v>8</v>
      </c>
      <c r="K56">
        <v>3</v>
      </c>
      <c r="L56" s="4">
        <f>+SUM(Table156[[#This Row],[1. Задатак]:[5. Задатак]])</f>
        <v>21</v>
      </c>
      <c r="M56" s="36"/>
    </row>
    <row r="57" spans="1:13" ht="15.6" x14ac:dyDescent="0.3">
      <c r="A57">
        <v>46</v>
      </c>
      <c r="B57" s="31">
        <v>7850208</v>
      </c>
      <c r="C57" s="31" t="s">
        <v>294</v>
      </c>
      <c r="D57" s="31" t="s">
        <v>123</v>
      </c>
      <c r="E57" s="31" t="s">
        <v>134</v>
      </c>
      <c r="F57" s="31" t="s">
        <v>295</v>
      </c>
      <c r="G57">
        <v>0</v>
      </c>
      <c r="H57">
        <v>0</v>
      </c>
      <c r="I57">
        <v>0</v>
      </c>
      <c r="J57">
        <v>20</v>
      </c>
      <c r="K57">
        <v>0</v>
      </c>
      <c r="L57" s="4">
        <f>+SUM(Table156[[#This Row],[1. Задатак]:[5. Задатак]])</f>
        <v>20</v>
      </c>
      <c r="M57" s="36"/>
    </row>
    <row r="58" spans="1:13" ht="15.6" x14ac:dyDescent="0.3">
      <c r="A58">
        <v>47</v>
      </c>
      <c r="B58" s="31">
        <v>7850608</v>
      </c>
      <c r="C58" s="24" t="s">
        <v>304</v>
      </c>
      <c r="D58" s="24" t="s">
        <v>123</v>
      </c>
      <c r="E58" s="24" t="s">
        <v>134</v>
      </c>
      <c r="F58" s="24" t="s">
        <v>295</v>
      </c>
      <c r="G58">
        <v>0</v>
      </c>
      <c r="H58">
        <v>0</v>
      </c>
      <c r="I58">
        <v>0</v>
      </c>
      <c r="J58">
        <v>8</v>
      </c>
      <c r="K58">
        <v>10</v>
      </c>
      <c r="L58" s="4">
        <f>+SUM(Table156[[#This Row],[1. Задатак]:[5. Задатак]])</f>
        <v>18</v>
      </c>
      <c r="M58" s="36"/>
    </row>
    <row r="59" spans="1:13" ht="15.6" x14ac:dyDescent="0.3">
      <c r="A59">
        <v>48</v>
      </c>
      <c r="B59" s="32">
        <v>3550706</v>
      </c>
      <c r="C59" s="25" t="s">
        <v>305</v>
      </c>
      <c r="D59" s="25" t="s">
        <v>124</v>
      </c>
      <c r="E59" s="25" t="s">
        <v>134</v>
      </c>
      <c r="F59" s="25" t="s">
        <v>306</v>
      </c>
      <c r="G59">
        <v>0</v>
      </c>
      <c r="H59">
        <v>0</v>
      </c>
      <c r="I59">
        <v>9</v>
      </c>
      <c r="J59">
        <v>8</v>
      </c>
      <c r="K59">
        <v>0</v>
      </c>
      <c r="L59" s="4">
        <f>+SUM(Table156[[#This Row],[1. Задатак]:[5. Задатак]])</f>
        <v>17</v>
      </c>
      <c r="M59" s="36"/>
    </row>
    <row r="60" spans="1:13" ht="15.6" x14ac:dyDescent="0.3">
      <c r="A60">
        <v>49</v>
      </c>
      <c r="B60" s="2">
        <v>4351004</v>
      </c>
      <c r="C60" s="24" t="s">
        <v>348</v>
      </c>
      <c r="D60" s="24" t="s">
        <v>132</v>
      </c>
      <c r="E60" s="24" t="s">
        <v>134</v>
      </c>
      <c r="F60" s="24" t="s">
        <v>340</v>
      </c>
      <c r="G60">
        <v>0</v>
      </c>
      <c r="H60">
        <v>0</v>
      </c>
      <c r="I60">
        <v>9</v>
      </c>
      <c r="J60">
        <v>8</v>
      </c>
      <c r="K60">
        <v>0</v>
      </c>
      <c r="L60" s="4">
        <f>+SUM(Table156[[#This Row],[1. Задатак]:[5. Задатак]])</f>
        <v>17</v>
      </c>
      <c r="M60" s="36"/>
    </row>
    <row r="61" spans="1:13" ht="15.6" x14ac:dyDescent="0.3">
      <c r="A61">
        <v>50</v>
      </c>
      <c r="B61" s="32">
        <v>7850402</v>
      </c>
      <c r="C61" s="25" t="s">
        <v>299</v>
      </c>
      <c r="D61" s="25" t="s">
        <v>123</v>
      </c>
      <c r="E61" s="25" t="s">
        <v>134</v>
      </c>
      <c r="F61" s="25" t="s">
        <v>298</v>
      </c>
      <c r="G61">
        <v>0</v>
      </c>
      <c r="H61">
        <v>0</v>
      </c>
      <c r="I61">
        <v>11</v>
      </c>
      <c r="J61">
        <v>0</v>
      </c>
      <c r="K61">
        <v>3</v>
      </c>
      <c r="L61" s="4">
        <f>+SUM(Table156[[#This Row],[1. Задатак]:[5. Задатак]])</f>
        <v>14</v>
      </c>
      <c r="M61" s="36"/>
    </row>
    <row r="62" spans="1:13" ht="15.6" x14ac:dyDescent="0.3">
      <c r="A62">
        <v>51</v>
      </c>
      <c r="B62" s="2">
        <v>4351207</v>
      </c>
      <c r="C62" s="24" t="s">
        <v>354</v>
      </c>
      <c r="D62" s="24" t="s">
        <v>132</v>
      </c>
      <c r="E62" s="24" t="s">
        <v>134</v>
      </c>
      <c r="F62" s="24" t="s">
        <v>340</v>
      </c>
      <c r="G62">
        <v>0</v>
      </c>
      <c r="H62">
        <v>0</v>
      </c>
      <c r="I62">
        <v>0</v>
      </c>
      <c r="J62">
        <v>8</v>
      </c>
      <c r="K62">
        <v>5</v>
      </c>
      <c r="L62" s="4">
        <f>+SUM(Table156[[#This Row],[1. Задатак]:[5. Задатак]])</f>
        <v>13</v>
      </c>
      <c r="M62" s="36"/>
    </row>
    <row r="63" spans="1:13" ht="15.6" x14ac:dyDescent="0.3">
      <c r="A63">
        <v>52</v>
      </c>
      <c r="B63" s="31">
        <v>3550906</v>
      </c>
      <c r="C63" s="31" t="s">
        <v>312</v>
      </c>
      <c r="D63" s="31" t="s">
        <v>124</v>
      </c>
      <c r="E63" s="31" t="s">
        <v>134</v>
      </c>
      <c r="F63" s="31" t="s">
        <v>306</v>
      </c>
      <c r="G63">
        <v>0</v>
      </c>
      <c r="H63">
        <v>0</v>
      </c>
      <c r="I63">
        <v>11</v>
      </c>
      <c r="J63">
        <v>0</v>
      </c>
      <c r="K63">
        <v>0</v>
      </c>
      <c r="L63" s="4">
        <f>+SUM(Table156[[#This Row],[1. Задатак]:[5. Задатак]])</f>
        <v>11</v>
      </c>
      <c r="M63" s="36"/>
    </row>
    <row r="64" spans="1:13" ht="15.6" x14ac:dyDescent="0.3">
      <c r="A64">
        <v>53</v>
      </c>
      <c r="B64" s="2">
        <v>4351201</v>
      </c>
      <c r="C64" s="24" t="s">
        <v>352</v>
      </c>
      <c r="D64" s="24" t="s">
        <v>132</v>
      </c>
      <c r="E64" s="24" t="s">
        <v>134</v>
      </c>
      <c r="F64" s="24" t="s">
        <v>340</v>
      </c>
      <c r="G64">
        <v>0</v>
      </c>
      <c r="H64">
        <v>0</v>
      </c>
      <c r="I64">
        <v>9</v>
      </c>
      <c r="J64">
        <v>0</v>
      </c>
      <c r="K64">
        <v>0</v>
      </c>
      <c r="L64" s="4">
        <f>+SUM(Table156[[#This Row],[1. Задатак]:[5. Задатак]])</f>
        <v>9</v>
      </c>
      <c r="M64" s="36"/>
    </row>
    <row r="65" spans="1:13" ht="15.6" x14ac:dyDescent="0.3">
      <c r="A65">
        <v>54</v>
      </c>
      <c r="B65" s="31">
        <v>3550804</v>
      </c>
      <c r="C65" s="31" t="s">
        <v>310</v>
      </c>
      <c r="D65" s="31" t="s">
        <v>124</v>
      </c>
      <c r="E65" s="31" t="s">
        <v>134</v>
      </c>
      <c r="F65" s="31" t="s">
        <v>308</v>
      </c>
      <c r="L65" s="4">
        <f>+SUM(Table156[[#This Row],[1. Задатак]:[5. Задатак]])</f>
        <v>0</v>
      </c>
      <c r="M65" s="36"/>
    </row>
    <row r="66" spans="1:13" ht="15.6" x14ac:dyDescent="0.3">
      <c r="A66">
        <v>55</v>
      </c>
      <c r="B66" s="2">
        <v>1951205</v>
      </c>
      <c r="C66" s="24" t="s">
        <v>329</v>
      </c>
      <c r="D66" s="24" t="s">
        <v>129</v>
      </c>
      <c r="E66" s="24" t="s">
        <v>134</v>
      </c>
      <c r="F66" s="24" t="s">
        <v>319</v>
      </c>
      <c r="L66" s="4">
        <f>+SUM(Table156[[#This Row],[1. Задатак]:[5. Задатак]])</f>
        <v>0</v>
      </c>
      <c r="M66" s="36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1" workbookViewId="0">
      <selection activeCell="A31" sqref="A31:XFD31"/>
    </sheetView>
  </sheetViews>
  <sheetFormatPr defaultRowHeight="14.4" x14ac:dyDescent="0.3"/>
  <cols>
    <col min="1" max="1" width="6.33203125" customWidth="1"/>
    <col min="2" max="2" width="14" customWidth="1"/>
    <col min="3" max="3" width="35.44140625" customWidth="1"/>
    <col min="4" max="4" width="27.6640625" customWidth="1"/>
    <col min="5" max="5" width="13.88671875" customWidth="1"/>
    <col min="6" max="6" width="28.10937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4" spans="1:15" ht="2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x14ac:dyDescent="0.4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3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33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3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s="46" customFormat="1" ht="15.6" x14ac:dyDescent="0.3">
      <c r="A12" s="46">
        <v>1</v>
      </c>
      <c r="B12" s="47">
        <v>4360504</v>
      </c>
      <c r="C12" s="48" t="s">
        <v>386</v>
      </c>
      <c r="D12" s="48" t="s">
        <v>132</v>
      </c>
      <c r="E12" s="48" t="s">
        <v>134</v>
      </c>
      <c r="F12" s="48" t="s">
        <v>384</v>
      </c>
      <c r="G12" s="46">
        <v>20</v>
      </c>
      <c r="H12" s="46">
        <v>20</v>
      </c>
      <c r="I12" s="46">
        <v>20</v>
      </c>
      <c r="J12" s="46">
        <v>20</v>
      </c>
      <c r="K12" s="46">
        <v>20</v>
      </c>
      <c r="L12" s="49">
        <f>+SUM(Table15[[#This Row],[1. Задатак]:[5. Задатак]])</f>
        <v>100</v>
      </c>
      <c r="M12" s="53" t="s">
        <v>449</v>
      </c>
    </row>
    <row r="13" spans="1:15" s="46" customFormat="1" ht="15.6" x14ac:dyDescent="0.3">
      <c r="A13" s="46">
        <v>2</v>
      </c>
      <c r="B13" s="51">
        <v>4361005</v>
      </c>
      <c r="C13" s="52" t="s">
        <v>392</v>
      </c>
      <c r="D13" s="52" t="s">
        <v>132</v>
      </c>
      <c r="E13" s="52" t="s">
        <v>134</v>
      </c>
      <c r="F13" s="52" t="s">
        <v>384</v>
      </c>
      <c r="G13" s="46">
        <v>20</v>
      </c>
      <c r="H13" s="46">
        <v>20</v>
      </c>
      <c r="I13" s="46">
        <v>20</v>
      </c>
      <c r="J13" s="46">
        <v>20</v>
      </c>
      <c r="K13" s="46">
        <v>20</v>
      </c>
      <c r="L13" s="49">
        <f>+SUM(Table15[[#This Row],[1. Задатак]:[5. Задатак]])</f>
        <v>100</v>
      </c>
      <c r="M13" s="53" t="s">
        <v>449</v>
      </c>
    </row>
    <row r="14" spans="1:15" ht="15.6" x14ac:dyDescent="0.3">
      <c r="A14">
        <v>3</v>
      </c>
      <c r="B14" s="26">
        <v>7860404</v>
      </c>
      <c r="C14" s="27" t="s">
        <v>361</v>
      </c>
      <c r="D14" s="27" t="s">
        <v>123</v>
      </c>
      <c r="E14" s="27" t="s">
        <v>134</v>
      </c>
      <c r="F14" s="27" t="s">
        <v>292</v>
      </c>
      <c r="G14">
        <v>20</v>
      </c>
      <c r="H14">
        <v>20</v>
      </c>
      <c r="I14">
        <v>20</v>
      </c>
      <c r="J14">
        <v>20</v>
      </c>
      <c r="K14">
        <v>18</v>
      </c>
      <c r="L14" s="4">
        <f>+SUM(Table15[[#This Row],[1. Задатак]:[5. Задатак]])</f>
        <v>98</v>
      </c>
      <c r="M14" s="35" t="s">
        <v>449</v>
      </c>
    </row>
    <row r="15" spans="1:15" ht="15.6" x14ac:dyDescent="0.3">
      <c r="A15">
        <v>4</v>
      </c>
      <c r="B15" s="2">
        <v>5760110</v>
      </c>
      <c r="C15" s="31" t="s">
        <v>371</v>
      </c>
      <c r="D15" s="31" t="s">
        <v>130</v>
      </c>
      <c r="E15" s="31" t="s">
        <v>134</v>
      </c>
      <c r="F15" s="31" t="s">
        <v>372</v>
      </c>
      <c r="G15">
        <v>20</v>
      </c>
      <c r="H15">
        <v>20</v>
      </c>
      <c r="I15">
        <v>20</v>
      </c>
      <c r="J15">
        <v>20</v>
      </c>
      <c r="K15">
        <v>18</v>
      </c>
      <c r="L15" s="4">
        <f>+SUM(Table15[[#This Row],[1. Задатак]:[5. Задатак]])</f>
        <v>98</v>
      </c>
      <c r="M15" s="35" t="s">
        <v>449</v>
      </c>
    </row>
    <row r="16" spans="1:15" s="46" customFormat="1" ht="15.6" x14ac:dyDescent="0.3">
      <c r="A16" s="46">
        <v>5</v>
      </c>
      <c r="B16" s="47">
        <v>4360704</v>
      </c>
      <c r="C16" s="48" t="s">
        <v>388</v>
      </c>
      <c r="D16" s="48" t="s">
        <v>132</v>
      </c>
      <c r="E16" s="48" t="s">
        <v>134</v>
      </c>
      <c r="F16" s="48" t="s">
        <v>389</v>
      </c>
      <c r="G16" s="46">
        <v>20</v>
      </c>
      <c r="H16" s="46">
        <v>20</v>
      </c>
      <c r="I16" s="46">
        <v>20</v>
      </c>
      <c r="J16" s="46">
        <v>20</v>
      </c>
      <c r="K16" s="46">
        <v>15</v>
      </c>
      <c r="L16" s="49">
        <f>+SUM(Table15[[#This Row],[1. Задатак]:[5. Задатак]])</f>
        <v>95</v>
      </c>
      <c r="M16" s="53" t="s">
        <v>449</v>
      </c>
    </row>
    <row r="17" spans="1:13" s="46" customFormat="1" ht="15.6" x14ac:dyDescent="0.3">
      <c r="A17" s="46">
        <v>6</v>
      </c>
      <c r="B17" s="51">
        <v>4360804</v>
      </c>
      <c r="C17" s="52" t="s">
        <v>390</v>
      </c>
      <c r="D17" s="52" t="s">
        <v>132</v>
      </c>
      <c r="E17" s="52" t="s">
        <v>134</v>
      </c>
      <c r="F17" s="52" t="s">
        <v>384</v>
      </c>
      <c r="G17" s="46">
        <v>20</v>
      </c>
      <c r="H17" s="46">
        <v>20</v>
      </c>
      <c r="I17" s="46">
        <v>20</v>
      </c>
      <c r="J17" s="46">
        <v>10</v>
      </c>
      <c r="K17" s="46">
        <v>20</v>
      </c>
      <c r="L17" s="49">
        <f>+SUM(Table15[[#This Row],[1. Задатак]:[5. Задатак]])</f>
        <v>90</v>
      </c>
      <c r="M17" s="53" t="s">
        <v>449</v>
      </c>
    </row>
    <row r="18" spans="1:13" s="46" customFormat="1" ht="15.6" x14ac:dyDescent="0.3">
      <c r="A18" s="46">
        <v>7</v>
      </c>
      <c r="B18" s="51">
        <v>4360604</v>
      </c>
      <c r="C18" s="52" t="s">
        <v>387</v>
      </c>
      <c r="D18" s="52" t="s">
        <v>132</v>
      </c>
      <c r="E18" s="52" t="s">
        <v>134</v>
      </c>
      <c r="F18" s="52" t="s">
        <v>384</v>
      </c>
      <c r="G18" s="46">
        <v>20</v>
      </c>
      <c r="H18" s="46">
        <v>20</v>
      </c>
      <c r="I18" s="46">
        <v>20</v>
      </c>
      <c r="J18" s="46">
        <v>10</v>
      </c>
      <c r="K18" s="46">
        <v>15</v>
      </c>
      <c r="L18" s="49">
        <f>+SUM(Table15[[#This Row],[1. Задатак]:[5. Задатак]])</f>
        <v>85</v>
      </c>
      <c r="M18" s="53" t="s">
        <v>450</v>
      </c>
    </row>
    <row r="19" spans="1:13" s="46" customFormat="1" ht="15.6" x14ac:dyDescent="0.3">
      <c r="A19" s="46">
        <v>8</v>
      </c>
      <c r="B19" s="51">
        <v>4360404</v>
      </c>
      <c r="C19" s="52" t="s">
        <v>385</v>
      </c>
      <c r="D19" s="52" t="s">
        <v>132</v>
      </c>
      <c r="E19" s="52" t="s">
        <v>134</v>
      </c>
      <c r="F19" s="52" t="s">
        <v>384</v>
      </c>
      <c r="G19" s="46">
        <v>20</v>
      </c>
      <c r="H19" s="46">
        <v>20</v>
      </c>
      <c r="I19" s="46">
        <v>5</v>
      </c>
      <c r="J19" s="46">
        <v>20</v>
      </c>
      <c r="K19" s="46">
        <v>20</v>
      </c>
      <c r="L19" s="49">
        <f>+SUM(Table15[[#This Row],[1. Задатак]:[5. Задатак]])</f>
        <v>85</v>
      </c>
      <c r="M19" s="53" t="s">
        <v>450</v>
      </c>
    </row>
    <row r="20" spans="1:13" ht="15.6" x14ac:dyDescent="0.3">
      <c r="A20">
        <v>9</v>
      </c>
      <c r="B20" s="3">
        <v>1961406</v>
      </c>
      <c r="C20" s="32" t="s">
        <v>370</v>
      </c>
      <c r="D20" s="32" t="s">
        <v>129</v>
      </c>
      <c r="E20" s="32" t="s">
        <v>134</v>
      </c>
      <c r="F20" s="32" t="s">
        <v>328</v>
      </c>
      <c r="G20">
        <v>20</v>
      </c>
      <c r="H20">
        <v>0</v>
      </c>
      <c r="I20">
        <v>20</v>
      </c>
      <c r="J20">
        <v>20</v>
      </c>
      <c r="K20">
        <v>18</v>
      </c>
      <c r="L20" s="4">
        <f>+SUM(Table15[[#This Row],[1. Задатак]:[5. Задатак]])</f>
        <v>78</v>
      </c>
      <c r="M20" s="35" t="s">
        <v>451</v>
      </c>
    </row>
    <row r="21" spans="1:13" s="46" customFormat="1" ht="15.6" x14ac:dyDescent="0.3">
      <c r="A21" s="46">
        <v>10</v>
      </c>
      <c r="B21" s="47">
        <v>4360304</v>
      </c>
      <c r="C21" s="48" t="s">
        <v>383</v>
      </c>
      <c r="D21" s="48" t="s">
        <v>132</v>
      </c>
      <c r="E21" s="48" t="s">
        <v>134</v>
      </c>
      <c r="F21" s="48" t="s">
        <v>384</v>
      </c>
      <c r="G21" s="46">
        <v>20</v>
      </c>
      <c r="H21" s="46">
        <v>0</v>
      </c>
      <c r="I21" s="46">
        <v>20</v>
      </c>
      <c r="J21" s="46">
        <v>20</v>
      </c>
      <c r="K21" s="46">
        <v>18</v>
      </c>
      <c r="L21" s="49">
        <f>+SUM(Table15[[#This Row],[1. Задатак]:[5. Задатак]])</f>
        <v>78</v>
      </c>
      <c r="M21" s="53" t="s">
        <v>451</v>
      </c>
    </row>
    <row r="22" spans="1:13" ht="15.6" x14ac:dyDescent="0.3">
      <c r="A22">
        <v>11</v>
      </c>
      <c r="B22" s="32">
        <v>8460606</v>
      </c>
      <c r="C22" s="32" t="s">
        <v>364</v>
      </c>
      <c r="D22" s="32" t="s">
        <v>127</v>
      </c>
      <c r="E22" s="32" t="s">
        <v>137</v>
      </c>
      <c r="F22" s="32" t="s">
        <v>365</v>
      </c>
      <c r="G22">
        <v>20</v>
      </c>
      <c r="H22">
        <v>0</v>
      </c>
      <c r="I22">
        <v>20</v>
      </c>
      <c r="J22">
        <v>20</v>
      </c>
      <c r="K22">
        <v>10</v>
      </c>
      <c r="L22" s="4">
        <f>+SUM(Table15[[#This Row],[1. Задатак]:[5. Задатак]])</f>
        <v>70</v>
      </c>
      <c r="M22" s="35" t="s">
        <v>451</v>
      </c>
    </row>
    <row r="23" spans="1:13" ht="15.6" x14ac:dyDescent="0.3">
      <c r="A23">
        <v>12</v>
      </c>
      <c r="B23" s="3">
        <v>1260209</v>
      </c>
      <c r="C23" s="28" t="s">
        <v>397</v>
      </c>
      <c r="D23" s="28" t="s">
        <v>133</v>
      </c>
      <c r="E23" s="28" t="s">
        <v>134</v>
      </c>
      <c r="F23" s="28" t="s">
        <v>396</v>
      </c>
      <c r="G23">
        <v>20</v>
      </c>
      <c r="H23">
        <v>20</v>
      </c>
      <c r="I23">
        <v>0</v>
      </c>
      <c r="J23">
        <v>12</v>
      </c>
      <c r="K23">
        <v>18</v>
      </c>
      <c r="L23" s="4">
        <f>+SUM(Table15[[#This Row],[1. Задатак]:[5. Задатак]])</f>
        <v>70</v>
      </c>
      <c r="M23" s="35" t="s">
        <v>451</v>
      </c>
    </row>
    <row r="24" spans="1:13" ht="15.6" x14ac:dyDescent="0.3">
      <c r="A24">
        <v>13</v>
      </c>
      <c r="B24" s="2">
        <v>6560606</v>
      </c>
      <c r="C24" s="27" t="s">
        <v>378</v>
      </c>
      <c r="D24" s="27" t="s">
        <v>131</v>
      </c>
      <c r="E24" s="27" t="s">
        <v>134</v>
      </c>
      <c r="F24" s="27" t="s">
        <v>379</v>
      </c>
      <c r="G24">
        <v>20</v>
      </c>
      <c r="H24">
        <v>0</v>
      </c>
      <c r="I24">
        <v>20</v>
      </c>
      <c r="J24">
        <v>20</v>
      </c>
      <c r="K24">
        <v>10</v>
      </c>
      <c r="L24" s="4">
        <f>+SUM(Table15[[#This Row],[1. Задатак]:[5. Задатак]])</f>
        <v>70</v>
      </c>
      <c r="M24" s="35" t="s">
        <v>451</v>
      </c>
    </row>
    <row r="25" spans="1:13" ht="15.6" x14ac:dyDescent="0.3">
      <c r="A25">
        <v>14</v>
      </c>
      <c r="B25" s="32">
        <v>7860108</v>
      </c>
      <c r="C25" s="28" t="s">
        <v>359</v>
      </c>
      <c r="D25" s="28" t="s">
        <v>123</v>
      </c>
      <c r="E25" s="28" t="s">
        <v>134</v>
      </c>
      <c r="F25" s="28" t="s">
        <v>295</v>
      </c>
      <c r="G25">
        <v>20</v>
      </c>
      <c r="H25">
        <v>0</v>
      </c>
      <c r="I25">
        <v>20</v>
      </c>
      <c r="J25">
        <v>0</v>
      </c>
      <c r="K25">
        <v>15</v>
      </c>
      <c r="L25" s="4">
        <f>+SUM(Table15[[#This Row],[1. Задатак]:[5. Задатак]])</f>
        <v>55</v>
      </c>
      <c r="M25" s="35" t="s">
        <v>452</v>
      </c>
    </row>
    <row r="26" spans="1:13" ht="15.6" x14ac:dyDescent="0.3">
      <c r="A26">
        <v>15</v>
      </c>
      <c r="B26" s="3">
        <v>6560610</v>
      </c>
      <c r="C26" s="32" t="s">
        <v>380</v>
      </c>
      <c r="D26" s="32" t="s">
        <v>131</v>
      </c>
      <c r="E26" s="32" t="s">
        <v>134</v>
      </c>
      <c r="F26" s="32" t="s">
        <v>379</v>
      </c>
      <c r="G26">
        <v>20</v>
      </c>
      <c r="H26">
        <v>0</v>
      </c>
      <c r="I26">
        <v>0</v>
      </c>
      <c r="J26">
        <v>20</v>
      </c>
      <c r="K26">
        <v>15</v>
      </c>
      <c r="L26" s="4">
        <f>+SUM(Table15[[#This Row],[1. Задатак]:[5. Задатак]])</f>
        <v>55</v>
      </c>
      <c r="M26" s="35" t="s">
        <v>452</v>
      </c>
    </row>
    <row r="27" spans="1:13" ht="15.6" x14ac:dyDescent="0.3">
      <c r="A27">
        <v>16</v>
      </c>
      <c r="B27" s="3">
        <v>6560708</v>
      </c>
      <c r="C27" s="28" t="s">
        <v>382</v>
      </c>
      <c r="D27" s="28" t="s">
        <v>131</v>
      </c>
      <c r="E27" s="28" t="s">
        <v>134</v>
      </c>
      <c r="F27" s="28" t="s">
        <v>338</v>
      </c>
      <c r="G27">
        <v>20</v>
      </c>
      <c r="H27">
        <v>0</v>
      </c>
      <c r="I27">
        <v>20</v>
      </c>
      <c r="J27">
        <v>0</v>
      </c>
      <c r="K27">
        <v>15</v>
      </c>
      <c r="L27" s="4">
        <f>+SUM(Table15[[#This Row],[1. Задатак]:[5. Задатак]])</f>
        <v>55</v>
      </c>
      <c r="M27" s="35" t="s">
        <v>452</v>
      </c>
    </row>
    <row r="28" spans="1:13" ht="15.6" x14ac:dyDescent="0.3">
      <c r="A28">
        <v>17</v>
      </c>
      <c r="B28" s="3">
        <v>5760210</v>
      </c>
      <c r="C28" s="32" t="s">
        <v>373</v>
      </c>
      <c r="D28" s="32" t="s">
        <v>130</v>
      </c>
      <c r="E28" s="32" t="s">
        <v>134</v>
      </c>
      <c r="F28" s="32" t="s">
        <v>372</v>
      </c>
      <c r="G28">
        <v>20</v>
      </c>
      <c r="H28">
        <v>0</v>
      </c>
      <c r="I28">
        <v>0</v>
      </c>
      <c r="J28">
        <v>18</v>
      </c>
      <c r="K28">
        <v>15</v>
      </c>
      <c r="L28" s="4">
        <f>+SUM(Table15[[#This Row],[1. Задатак]:[5. Задатак]])</f>
        <v>53</v>
      </c>
      <c r="M28" s="35" t="s">
        <v>452</v>
      </c>
    </row>
    <row r="29" spans="1:13" ht="15.6" x14ac:dyDescent="0.3">
      <c r="A29">
        <v>18</v>
      </c>
      <c r="B29" s="32">
        <v>3561005</v>
      </c>
      <c r="C29" s="28" t="s">
        <v>368</v>
      </c>
      <c r="D29" s="28" t="s">
        <v>124</v>
      </c>
      <c r="E29" s="28" t="s">
        <v>134</v>
      </c>
      <c r="F29" s="28" t="s">
        <v>306</v>
      </c>
      <c r="G29">
        <v>20</v>
      </c>
      <c r="H29">
        <v>0</v>
      </c>
      <c r="I29">
        <v>0</v>
      </c>
      <c r="J29">
        <v>17</v>
      </c>
      <c r="K29">
        <v>15</v>
      </c>
      <c r="L29" s="4">
        <f>+SUM(Table15[[#This Row],[1. Задатак]:[5. Задатак]])</f>
        <v>52</v>
      </c>
      <c r="M29" s="35" t="s">
        <v>452</v>
      </c>
    </row>
    <row r="30" spans="1:13" ht="15.6" x14ac:dyDescent="0.3">
      <c r="A30">
        <v>19</v>
      </c>
      <c r="B30" s="3">
        <v>5760510</v>
      </c>
      <c r="C30" s="32" t="s">
        <v>377</v>
      </c>
      <c r="D30" s="32" t="s">
        <v>130</v>
      </c>
      <c r="E30" s="32" t="s">
        <v>134</v>
      </c>
      <c r="F30" s="32" t="s">
        <v>372</v>
      </c>
      <c r="G30">
        <v>20</v>
      </c>
      <c r="H30">
        <v>0</v>
      </c>
      <c r="I30">
        <v>0</v>
      </c>
      <c r="J30">
        <v>20</v>
      </c>
      <c r="K30">
        <v>10</v>
      </c>
      <c r="L30" s="4">
        <f>+SUM(Table15[[#This Row],[1. Задатак]:[5. Задатак]])</f>
        <v>50</v>
      </c>
      <c r="M30" s="35" t="s">
        <v>452</v>
      </c>
    </row>
    <row r="31" spans="1:13" s="46" customFormat="1" ht="15.6" x14ac:dyDescent="0.3">
      <c r="A31" s="46">
        <v>20</v>
      </c>
      <c r="B31" s="47">
        <v>4360904</v>
      </c>
      <c r="C31" s="48" t="s">
        <v>391</v>
      </c>
      <c r="D31" s="48" t="s">
        <v>132</v>
      </c>
      <c r="E31" s="48" t="s">
        <v>134</v>
      </c>
      <c r="F31" s="48" t="s">
        <v>384</v>
      </c>
      <c r="G31" s="46">
        <v>20</v>
      </c>
      <c r="H31" s="46">
        <v>0</v>
      </c>
      <c r="I31" s="46">
        <v>0</v>
      </c>
      <c r="J31" s="46">
        <v>20</v>
      </c>
      <c r="K31" s="46">
        <v>10</v>
      </c>
      <c r="L31" s="49">
        <f>+SUM(Table15[[#This Row],[1. Задатак]:[5. Задатак]])</f>
        <v>50</v>
      </c>
      <c r="M31" s="53" t="s">
        <v>452</v>
      </c>
    </row>
    <row r="32" spans="1:13" ht="15.6" x14ac:dyDescent="0.3">
      <c r="A32">
        <v>21</v>
      </c>
      <c r="B32" s="3">
        <v>1260102</v>
      </c>
      <c r="C32" s="32" t="s">
        <v>394</v>
      </c>
      <c r="D32" s="32" t="s">
        <v>133</v>
      </c>
      <c r="E32" s="32" t="s">
        <v>134</v>
      </c>
      <c r="F32" s="32" t="s">
        <v>357</v>
      </c>
      <c r="G32">
        <v>20</v>
      </c>
      <c r="H32">
        <v>0</v>
      </c>
      <c r="I32">
        <v>0</v>
      </c>
      <c r="J32">
        <v>10</v>
      </c>
      <c r="K32">
        <v>18</v>
      </c>
      <c r="L32" s="4">
        <f>+SUM(Table15[[#This Row],[1. Задатак]:[5. Задатак]])</f>
        <v>48</v>
      </c>
      <c r="M32" s="36"/>
    </row>
    <row r="33" spans="1:13" ht="15.6" x14ac:dyDescent="0.3">
      <c r="A33">
        <v>22</v>
      </c>
      <c r="B33" s="2">
        <v>5760508</v>
      </c>
      <c r="C33" s="31" t="s">
        <v>376</v>
      </c>
      <c r="D33" s="31" t="s">
        <v>130</v>
      </c>
      <c r="E33" s="31" t="s">
        <v>134</v>
      </c>
      <c r="F33" s="31" t="s">
        <v>372</v>
      </c>
      <c r="G33">
        <v>20</v>
      </c>
      <c r="H33">
        <v>10</v>
      </c>
      <c r="I33">
        <v>0</v>
      </c>
      <c r="J33">
        <v>0</v>
      </c>
      <c r="K33">
        <v>18</v>
      </c>
      <c r="L33" s="4">
        <f>+SUM(Table15[[#This Row],[1. Задатак]:[5. Задатак]])</f>
        <v>48</v>
      </c>
      <c r="M33" s="36"/>
    </row>
    <row r="34" spans="1:13" ht="15.6" x14ac:dyDescent="0.3">
      <c r="A34">
        <v>23</v>
      </c>
      <c r="B34" s="2">
        <v>5760310</v>
      </c>
      <c r="C34" s="27" t="s">
        <v>374</v>
      </c>
      <c r="D34" s="27" t="s">
        <v>130</v>
      </c>
      <c r="E34" s="27" t="s">
        <v>134</v>
      </c>
      <c r="F34" s="27" t="s">
        <v>372</v>
      </c>
      <c r="G34">
        <v>20</v>
      </c>
      <c r="H34">
        <v>0</v>
      </c>
      <c r="I34">
        <v>0</v>
      </c>
      <c r="J34">
        <v>10</v>
      </c>
      <c r="K34">
        <v>15</v>
      </c>
      <c r="L34" s="4">
        <f>+SUM(Table15[[#This Row],[1. Задатак]:[5. Задатак]])</f>
        <v>45</v>
      </c>
      <c r="M34" s="36"/>
    </row>
    <row r="35" spans="1:13" ht="16.2" thickBot="1" x14ac:dyDescent="0.35">
      <c r="A35" s="38">
        <v>24</v>
      </c>
      <c r="B35" s="39">
        <v>5760410</v>
      </c>
      <c r="C35" s="40" t="s">
        <v>375</v>
      </c>
      <c r="D35" s="40" t="s">
        <v>130</v>
      </c>
      <c r="E35" s="40" t="s">
        <v>134</v>
      </c>
      <c r="F35" s="40" t="s">
        <v>372</v>
      </c>
      <c r="G35" s="38">
        <v>20</v>
      </c>
      <c r="H35" s="38">
        <v>0</v>
      </c>
      <c r="I35" s="38">
        <v>0</v>
      </c>
      <c r="J35" s="38">
        <v>10</v>
      </c>
      <c r="K35" s="38">
        <v>15</v>
      </c>
      <c r="L35" s="41">
        <f>+SUM(Table15[[#This Row],[1. Задатак]:[5. Задатак]])</f>
        <v>45</v>
      </c>
      <c r="M35" s="45"/>
    </row>
    <row r="36" spans="1:13" ht="16.2" thickTop="1" x14ac:dyDescent="0.3">
      <c r="A36">
        <v>25</v>
      </c>
      <c r="B36" s="31">
        <v>3561105</v>
      </c>
      <c r="C36" s="27" t="s">
        <v>369</v>
      </c>
      <c r="D36" s="27" t="s">
        <v>124</v>
      </c>
      <c r="E36" s="27" t="s">
        <v>134</v>
      </c>
      <c r="F36" s="27" t="s">
        <v>367</v>
      </c>
      <c r="G36">
        <v>20</v>
      </c>
      <c r="H36">
        <v>0</v>
      </c>
      <c r="I36">
        <v>0</v>
      </c>
      <c r="J36">
        <v>0</v>
      </c>
      <c r="K36">
        <v>18</v>
      </c>
      <c r="L36" s="4">
        <f>+SUM(Table15[[#This Row],[1. Задатак]:[5. Задатак]])</f>
        <v>38</v>
      </c>
      <c r="M36" s="36"/>
    </row>
    <row r="37" spans="1:13" ht="15.6" x14ac:dyDescent="0.3">
      <c r="A37">
        <v>26</v>
      </c>
      <c r="B37" s="31">
        <v>7860204</v>
      </c>
      <c r="C37" s="31" t="s">
        <v>360</v>
      </c>
      <c r="D37" s="31" t="s">
        <v>123</v>
      </c>
      <c r="E37" s="31" t="s">
        <v>134</v>
      </c>
      <c r="F37" s="31" t="s">
        <v>295</v>
      </c>
      <c r="G37">
        <v>20</v>
      </c>
      <c r="H37">
        <v>0</v>
      </c>
      <c r="I37">
        <v>0</v>
      </c>
      <c r="J37">
        <v>1</v>
      </c>
      <c r="K37">
        <v>15</v>
      </c>
      <c r="L37" s="4">
        <f>+SUM(Table15[[#This Row],[1. Задатак]:[5. Задатак]])</f>
        <v>36</v>
      </c>
      <c r="M37" s="36"/>
    </row>
    <row r="38" spans="1:13" ht="15.6" x14ac:dyDescent="0.3">
      <c r="A38">
        <v>27</v>
      </c>
      <c r="B38" s="31">
        <v>7860102</v>
      </c>
      <c r="C38" s="31" t="s">
        <v>358</v>
      </c>
      <c r="D38" s="31" t="s">
        <v>123</v>
      </c>
      <c r="E38" s="31" t="s">
        <v>134</v>
      </c>
      <c r="F38" s="31" t="s">
        <v>292</v>
      </c>
      <c r="G38">
        <v>20</v>
      </c>
      <c r="H38">
        <v>0</v>
      </c>
      <c r="I38">
        <v>0</v>
      </c>
      <c r="J38">
        <v>0</v>
      </c>
      <c r="K38">
        <v>15</v>
      </c>
      <c r="L38" s="4">
        <f>+SUM(Table15[[#This Row],[1. Задатак]:[5. Задатак]])</f>
        <v>35</v>
      </c>
      <c r="M38" s="36"/>
    </row>
    <row r="39" spans="1:13" ht="15.6" x14ac:dyDescent="0.3">
      <c r="A39">
        <v>28</v>
      </c>
      <c r="B39" s="32">
        <v>7860304</v>
      </c>
      <c r="C39" s="28" t="s">
        <v>322</v>
      </c>
      <c r="D39" s="28" t="s">
        <v>123</v>
      </c>
      <c r="E39" s="28" t="s">
        <v>134</v>
      </c>
      <c r="F39" s="28" t="s">
        <v>292</v>
      </c>
      <c r="G39">
        <v>20</v>
      </c>
      <c r="H39">
        <v>0</v>
      </c>
      <c r="I39">
        <v>0</v>
      </c>
      <c r="J39">
        <v>0</v>
      </c>
      <c r="K39">
        <v>15</v>
      </c>
      <c r="L39" s="4">
        <f>+SUM(Table15[[#This Row],[1. Задатак]:[5. Задатак]])</f>
        <v>35</v>
      </c>
      <c r="M39" s="36"/>
    </row>
    <row r="40" spans="1:13" ht="15.6" x14ac:dyDescent="0.3">
      <c r="A40">
        <v>29</v>
      </c>
      <c r="B40" s="32">
        <v>7860504</v>
      </c>
      <c r="C40" s="32" t="s">
        <v>362</v>
      </c>
      <c r="D40" s="32" t="s">
        <v>123</v>
      </c>
      <c r="E40" s="32" t="s">
        <v>134</v>
      </c>
      <c r="F40" s="32" t="s">
        <v>295</v>
      </c>
      <c r="G40">
        <v>20</v>
      </c>
      <c r="H40">
        <v>0</v>
      </c>
      <c r="I40">
        <v>0</v>
      </c>
      <c r="J40">
        <v>0</v>
      </c>
      <c r="K40">
        <v>15</v>
      </c>
      <c r="L40" s="4">
        <f>+SUM(Table15[[#This Row],[1. Задатак]:[5. Задатак]])</f>
        <v>35</v>
      </c>
      <c r="M40" s="36"/>
    </row>
    <row r="41" spans="1:13" ht="15.6" x14ac:dyDescent="0.3">
      <c r="A41">
        <v>30</v>
      </c>
      <c r="B41" s="31">
        <v>3560905</v>
      </c>
      <c r="C41" s="31" t="s">
        <v>366</v>
      </c>
      <c r="D41" s="31" t="s">
        <v>124</v>
      </c>
      <c r="E41" s="31" t="s">
        <v>134</v>
      </c>
      <c r="F41" s="31" t="s">
        <v>367</v>
      </c>
      <c r="G41">
        <v>13</v>
      </c>
      <c r="H41">
        <v>0</v>
      </c>
      <c r="I41">
        <v>20</v>
      </c>
      <c r="J41">
        <v>0</v>
      </c>
      <c r="K41">
        <v>0</v>
      </c>
      <c r="L41" s="4">
        <f>+SUM(Table15[[#This Row],[1. Задатак]:[5. Задатак]])</f>
        <v>33</v>
      </c>
      <c r="M41" s="36"/>
    </row>
    <row r="42" spans="1:13" ht="15.6" x14ac:dyDescent="0.3">
      <c r="A42">
        <v>31</v>
      </c>
      <c r="B42" s="31">
        <v>7860604</v>
      </c>
      <c r="C42" s="27" t="s">
        <v>363</v>
      </c>
      <c r="D42" s="27" t="s">
        <v>123</v>
      </c>
      <c r="E42" s="27" t="s">
        <v>134</v>
      </c>
      <c r="F42" s="27" t="s">
        <v>292</v>
      </c>
      <c r="G42">
        <v>20</v>
      </c>
      <c r="H42">
        <v>0</v>
      </c>
      <c r="I42">
        <v>0</v>
      </c>
      <c r="J42">
        <v>0</v>
      </c>
      <c r="K42">
        <v>0</v>
      </c>
      <c r="L42" s="4">
        <f>+SUM(Table15[[#This Row],[1. Задатак]:[5. Задатак]])</f>
        <v>20</v>
      </c>
      <c r="M42" s="36"/>
    </row>
    <row r="43" spans="1:13" ht="15.6" x14ac:dyDescent="0.3">
      <c r="A43">
        <v>32</v>
      </c>
      <c r="B43" s="2">
        <v>6560704</v>
      </c>
      <c r="C43" s="31" t="s">
        <v>381</v>
      </c>
      <c r="D43" s="31" t="s">
        <v>131</v>
      </c>
      <c r="E43" s="31" t="s">
        <v>134</v>
      </c>
      <c r="F43" s="31" t="s">
        <v>379</v>
      </c>
      <c r="G43">
        <v>20</v>
      </c>
      <c r="H43">
        <v>0</v>
      </c>
      <c r="I43">
        <v>0</v>
      </c>
      <c r="J43">
        <v>0</v>
      </c>
      <c r="K43">
        <v>0</v>
      </c>
      <c r="L43" s="4">
        <f>+SUM(Table15[[#This Row],[1. Задатак]:[5. Задатак]])</f>
        <v>20</v>
      </c>
      <c r="M43" s="36"/>
    </row>
    <row r="44" spans="1:13" ht="15.6" x14ac:dyDescent="0.3">
      <c r="A44">
        <v>33</v>
      </c>
      <c r="B44" s="2">
        <v>1260203</v>
      </c>
      <c r="C44" s="27" t="s">
        <v>395</v>
      </c>
      <c r="D44" s="27" t="s">
        <v>133</v>
      </c>
      <c r="E44" s="27" t="s">
        <v>134</v>
      </c>
      <c r="F44" s="27" t="s">
        <v>396</v>
      </c>
      <c r="G44">
        <v>20</v>
      </c>
      <c r="H44">
        <v>0</v>
      </c>
      <c r="I44">
        <v>0</v>
      </c>
      <c r="J44">
        <v>0</v>
      </c>
      <c r="K44">
        <v>0</v>
      </c>
      <c r="L44" s="4">
        <f>+SUM(Table15[[#This Row],[1. Задатак]:[5. Задатак]])</f>
        <v>20</v>
      </c>
      <c r="M44" s="36"/>
    </row>
    <row r="45" spans="1:13" ht="15.6" x14ac:dyDescent="0.3">
      <c r="A45">
        <v>34</v>
      </c>
      <c r="B45" s="2">
        <v>4361205</v>
      </c>
      <c r="C45" s="31" t="s">
        <v>393</v>
      </c>
      <c r="D45" s="31" t="s">
        <v>132</v>
      </c>
      <c r="E45" s="31" t="s">
        <v>134</v>
      </c>
      <c r="F45" s="31" t="s">
        <v>384</v>
      </c>
      <c r="L45" s="4">
        <f>+SUM(Table15[[#This Row],[1. Задатак]:[5. Задатак]])</f>
        <v>0</v>
      </c>
      <c r="M45" s="36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7" workbookViewId="0">
      <selection activeCell="A23" sqref="A23:XFD23"/>
    </sheetView>
  </sheetViews>
  <sheetFormatPr defaultRowHeight="14.4" x14ac:dyDescent="0.3"/>
  <cols>
    <col min="1" max="1" width="6.33203125" customWidth="1"/>
    <col min="2" max="2" width="14" customWidth="1"/>
    <col min="3" max="3" width="35.44140625" customWidth="1"/>
    <col min="4" max="4" width="27.6640625" customWidth="1"/>
    <col min="5" max="5" width="13.88671875" customWidth="1"/>
    <col min="6" max="6" width="30.4414062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4" spans="1:15" ht="2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 x14ac:dyDescent="0.4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3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33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3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ht="15.6" x14ac:dyDescent="0.3">
      <c r="A12">
        <v>1</v>
      </c>
      <c r="B12" s="2">
        <v>5770105</v>
      </c>
      <c r="C12" s="31" t="s">
        <v>411</v>
      </c>
      <c r="D12" s="31" t="s">
        <v>130</v>
      </c>
      <c r="E12" s="31" t="s">
        <v>134</v>
      </c>
      <c r="F12" s="31" t="s">
        <v>372</v>
      </c>
      <c r="G12">
        <v>20</v>
      </c>
      <c r="H12">
        <v>20</v>
      </c>
      <c r="I12">
        <v>20</v>
      </c>
      <c r="J12">
        <v>20</v>
      </c>
      <c r="K12">
        <v>20</v>
      </c>
      <c r="L12" s="4">
        <f>+SUM(Table134[[#This Row],[1. Задатак]:[5. Задатак]])</f>
        <v>100</v>
      </c>
      <c r="M12" s="35" t="s">
        <v>449</v>
      </c>
    </row>
    <row r="13" spans="1:15" s="46" customFormat="1" ht="15.6" x14ac:dyDescent="0.3">
      <c r="A13" s="46">
        <v>2</v>
      </c>
      <c r="B13" s="51">
        <v>4370306</v>
      </c>
      <c r="C13" s="52" t="s">
        <v>416</v>
      </c>
      <c r="D13" s="52" t="s">
        <v>132</v>
      </c>
      <c r="E13" s="52" t="s">
        <v>134</v>
      </c>
      <c r="F13" s="52" t="s">
        <v>384</v>
      </c>
      <c r="G13" s="46">
        <v>20</v>
      </c>
      <c r="H13" s="46">
        <v>20</v>
      </c>
      <c r="I13" s="46">
        <v>20</v>
      </c>
      <c r="J13" s="46">
        <v>20</v>
      </c>
      <c r="K13" s="46">
        <v>20</v>
      </c>
      <c r="L13" s="49">
        <f>+SUM(Table134[[#This Row],[1. Задатак]:[5. Задатак]])</f>
        <v>100</v>
      </c>
      <c r="M13" s="53" t="s">
        <v>449</v>
      </c>
    </row>
    <row r="14" spans="1:15" s="46" customFormat="1" ht="15.6" x14ac:dyDescent="0.3">
      <c r="A14" s="46">
        <v>3</v>
      </c>
      <c r="B14" s="47">
        <v>4370406</v>
      </c>
      <c r="C14" s="48" t="s">
        <v>417</v>
      </c>
      <c r="D14" s="48" t="s">
        <v>132</v>
      </c>
      <c r="E14" s="48" t="s">
        <v>134</v>
      </c>
      <c r="F14" s="48" t="s">
        <v>384</v>
      </c>
      <c r="G14" s="46">
        <v>20</v>
      </c>
      <c r="H14" s="46">
        <v>20</v>
      </c>
      <c r="I14" s="46">
        <v>20</v>
      </c>
      <c r="J14" s="46">
        <v>20</v>
      </c>
      <c r="K14" s="46">
        <v>20</v>
      </c>
      <c r="L14" s="49">
        <f>+SUM(Table134[[#This Row],[1. Задатак]:[5. Задатак]])</f>
        <v>100</v>
      </c>
      <c r="M14" s="53" t="s">
        <v>449</v>
      </c>
    </row>
    <row r="15" spans="1:15" ht="15.6" x14ac:dyDescent="0.3">
      <c r="A15">
        <v>4</v>
      </c>
      <c r="B15" s="31">
        <v>7870104</v>
      </c>
      <c r="C15" s="31" t="s">
        <v>398</v>
      </c>
      <c r="D15" s="31" t="s">
        <v>123</v>
      </c>
      <c r="E15" s="31" t="s">
        <v>134</v>
      </c>
      <c r="F15" s="31" t="s">
        <v>399</v>
      </c>
      <c r="G15">
        <v>20</v>
      </c>
      <c r="H15">
        <v>20</v>
      </c>
      <c r="I15">
        <v>20</v>
      </c>
      <c r="J15">
        <v>15</v>
      </c>
      <c r="K15">
        <v>0</v>
      </c>
      <c r="L15" s="4">
        <f>+SUM(Table134[[#This Row],[1. Задатак]:[5. Задатак]])</f>
        <v>75</v>
      </c>
      <c r="M15" s="35" t="s">
        <v>450</v>
      </c>
    </row>
    <row r="16" spans="1:15" s="46" customFormat="1" ht="15.6" x14ac:dyDescent="0.3">
      <c r="A16" s="46">
        <v>5</v>
      </c>
      <c r="B16" s="51">
        <v>4370506</v>
      </c>
      <c r="C16" s="52" t="s">
        <v>418</v>
      </c>
      <c r="D16" s="52" t="s">
        <v>132</v>
      </c>
      <c r="E16" s="52" t="s">
        <v>134</v>
      </c>
      <c r="F16" s="52" t="s">
        <v>340</v>
      </c>
      <c r="G16" s="46">
        <v>20</v>
      </c>
      <c r="H16" s="46">
        <v>20</v>
      </c>
      <c r="I16" s="46">
        <v>10</v>
      </c>
      <c r="J16" s="46">
        <v>20</v>
      </c>
      <c r="K16" s="46">
        <v>0</v>
      </c>
      <c r="L16" s="49">
        <f>+SUM(Table134[[#This Row],[1. Задатак]:[5. Задатак]])</f>
        <v>70</v>
      </c>
      <c r="M16" s="53" t="s">
        <v>450</v>
      </c>
    </row>
    <row r="17" spans="1:13" ht="15.6" x14ac:dyDescent="0.3">
      <c r="A17">
        <v>6</v>
      </c>
      <c r="B17" s="3">
        <v>1971206</v>
      </c>
      <c r="C17" s="30" t="s">
        <v>410</v>
      </c>
      <c r="D17" s="30" t="s">
        <v>129</v>
      </c>
      <c r="E17" s="30" t="s">
        <v>134</v>
      </c>
      <c r="F17" s="30" t="s">
        <v>319</v>
      </c>
      <c r="G17">
        <v>20</v>
      </c>
      <c r="H17">
        <v>0</v>
      </c>
      <c r="I17">
        <v>20</v>
      </c>
      <c r="J17">
        <v>20</v>
      </c>
      <c r="K17">
        <v>0</v>
      </c>
      <c r="L17" s="4">
        <f>+SUM(Table134[[#This Row],[1. Задатак]:[5. Задатак]])</f>
        <v>60</v>
      </c>
      <c r="M17" s="35" t="s">
        <v>451</v>
      </c>
    </row>
    <row r="18" spans="1:13" ht="15.6" x14ac:dyDescent="0.3">
      <c r="A18">
        <v>7</v>
      </c>
      <c r="B18" s="3">
        <v>5770205</v>
      </c>
      <c r="C18" s="32" t="s">
        <v>412</v>
      </c>
      <c r="D18" s="32" t="s">
        <v>130</v>
      </c>
      <c r="E18" s="32" t="s">
        <v>134</v>
      </c>
      <c r="F18" s="32" t="s">
        <v>372</v>
      </c>
      <c r="G18">
        <v>0</v>
      </c>
      <c r="H18">
        <v>20</v>
      </c>
      <c r="I18">
        <v>20</v>
      </c>
      <c r="J18">
        <v>20</v>
      </c>
      <c r="K18">
        <v>0</v>
      </c>
      <c r="L18" s="4">
        <f>+SUM(Table134[[#This Row],[1. Задатак]:[5. Задатак]])</f>
        <v>60</v>
      </c>
      <c r="M18" s="35" t="s">
        <v>451</v>
      </c>
    </row>
    <row r="19" spans="1:13" ht="15.6" x14ac:dyDescent="0.3">
      <c r="A19">
        <v>8</v>
      </c>
      <c r="B19" s="3">
        <v>5770405</v>
      </c>
      <c r="C19" s="32" t="s">
        <v>414</v>
      </c>
      <c r="D19" s="32" t="s">
        <v>130</v>
      </c>
      <c r="E19" s="32" t="s">
        <v>134</v>
      </c>
      <c r="F19" s="32" t="s">
        <v>372</v>
      </c>
      <c r="G19">
        <v>20</v>
      </c>
      <c r="H19">
        <v>20</v>
      </c>
      <c r="I19">
        <v>0</v>
      </c>
      <c r="J19">
        <v>20</v>
      </c>
      <c r="K19">
        <v>0</v>
      </c>
      <c r="L19" s="4">
        <f>+SUM(Table134[[#This Row],[1. Задатак]:[5. Задатак]])</f>
        <v>60</v>
      </c>
      <c r="M19" s="35" t="s">
        <v>451</v>
      </c>
    </row>
    <row r="20" spans="1:13" ht="15.6" x14ac:dyDescent="0.3">
      <c r="A20">
        <v>9</v>
      </c>
      <c r="B20" s="31">
        <v>7870306</v>
      </c>
      <c r="C20" s="31" t="s">
        <v>401</v>
      </c>
      <c r="D20" s="31" t="s">
        <v>123</v>
      </c>
      <c r="E20" s="31" t="s">
        <v>134</v>
      </c>
      <c r="F20" s="31" t="s">
        <v>399</v>
      </c>
      <c r="G20">
        <v>0</v>
      </c>
      <c r="H20">
        <v>20</v>
      </c>
      <c r="I20">
        <v>20</v>
      </c>
      <c r="J20">
        <v>20</v>
      </c>
      <c r="K20">
        <v>0</v>
      </c>
      <c r="L20" s="4">
        <f>+SUM(Table134[[#This Row],[1. Задатак]:[5. Задатак]])</f>
        <v>60</v>
      </c>
      <c r="M20" s="35" t="s">
        <v>451</v>
      </c>
    </row>
    <row r="21" spans="1:13" ht="15.6" x14ac:dyDescent="0.3">
      <c r="A21">
        <v>10</v>
      </c>
      <c r="B21" s="32">
        <v>7870206</v>
      </c>
      <c r="C21" s="32" t="s">
        <v>400</v>
      </c>
      <c r="D21" s="32" t="s">
        <v>123</v>
      </c>
      <c r="E21" s="32" t="s">
        <v>134</v>
      </c>
      <c r="F21" s="32" t="s">
        <v>399</v>
      </c>
      <c r="G21">
        <v>0</v>
      </c>
      <c r="H21">
        <v>20</v>
      </c>
      <c r="I21">
        <v>10</v>
      </c>
      <c r="J21">
        <v>20</v>
      </c>
      <c r="K21">
        <v>0</v>
      </c>
      <c r="L21" s="4">
        <f>+SUM(Table134[[#This Row],[1. Задатак]:[5. Задатак]])</f>
        <v>50</v>
      </c>
      <c r="M21" s="35" t="s">
        <v>452</v>
      </c>
    </row>
    <row r="22" spans="1:13" ht="15.6" x14ac:dyDescent="0.3">
      <c r="A22">
        <v>11</v>
      </c>
      <c r="B22" s="2">
        <v>1970810</v>
      </c>
      <c r="C22" s="29" t="s">
        <v>406</v>
      </c>
      <c r="D22" s="29" t="s">
        <v>129</v>
      </c>
      <c r="E22" s="29" t="s">
        <v>134</v>
      </c>
      <c r="F22" s="29" t="s">
        <v>319</v>
      </c>
      <c r="G22">
        <v>0</v>
      </c>
      <c r="H22">
        <v>20</v>
      </c>
      <c r="I22">
        <v>0</v>
      </c>
      <c r="J22">
        <v>20</v>
      </c>
      <c r="K22">
        <v>0</v>
      </c>
      <c r="L22" s="4">
        <f>+SUM(Table134[[#This Row],[1. Задатак]:[5. Задатак]])</f>
        <v>40</v>
      </c>
      <c r="M22" s="35" t="s">
        <v>452</v>
      </c>
    </row>
    <row r="23" spans="1:13" s="46" customFormat="1" ht="16.2" thickBot="1" x14ac:dyDescent="0.35">
      <c r="A23" s="54">
        <v>12</v>
      </c>
      <c r="B23" s="58">
        <v>4370606</v>
      </c>
      <c r="C23" s="59" t="s">
        <v>419</v>
      </c>
      <c r="D23" s="59" t="s">
        <v>132</v>
      </c>
      <c r="E23" s="59" t="s">
        <v>134</v>
      </c>
      <c r="F23" s="59" t="s">
        <v>420</v>
      </c>
      <c r="G23" s="54">
        <v>0</v>
      </c>
      <c r="H23" s="54">
        <v>15</v>
      </c>
      <c r="I23" s="54">
        <v>10</v>
      </c>
      <c r="J23" s="54">
        <v>15</v>
      </c>
      <c r="K23" s="54">
        <v>0</v>
      </c>
      <c r="L23" s="57">
        <f>+SUM(Table134[[#This Row],[1. Задатак]:[5. Задатак]])</f>
        <v>40</v>
      </c>
      <c r="M23" s="60" t="s">
        <v>452</v>
      </c>
    </row>
    <row r="24" spans="1:13" ht="16.2" thickTop="1" x14ac:dyDescent="0.3">
      <c r="A24">
        <v>13</v>
      </c>
      <c r="B24" s="32">
        <v>7870406</v>
      </c>
      <c r="C24" s="32" t="s">
        <v>402</v>
      </c>
      <c r="D24" s="32" t="s">
        <v>123</v>
      </c>
      <c r="E24" s="32" t="s">
        <v>134</v>
      </c>
      <c r="F24" s="32" t="s">
        <v>399</v>
      </c>
      <c r="G24">
        <v>0</v>
      </c>
      <c r="H24">
        <v>0</v>
      </c>
      <c r="I24">
        <v>20</v>
      </c>
      <c r="J24">
        <v>10</v>
      </c>
      <c r="K24">
        <v>0</v>
      </c>
      <c r="L24" s="4">
        <f>+SUM(Table134[[#This Row],[1. Задатак]:[5. Задатак]])</f>
        <v>30</v>
      </c>
      <c r="M24" s="36"/>
    </row>
    <row r="25" spans="1:13" ht="15.6" x14ac:dyDescent="0.3">
      <c r="A25">
        <v>14</v>
      </c>
      <c r="B25" s="32">
        <v>8470805</v>
      </c>
      <c r="C25" s="32" t="s">
        <v>404</v>
      </c>
      <c r="D25" s="32" t="s">
        <v>127</v>
      </c>
      <c r="E25" s="32" t="s">
        <v>137</v>
      </c>
      <c r="F25" s="32" t="s">
        <v>405</v>
      </c>
      <c r="G25">
        <v>0</v>
      </c>
      <c r="H25">
        <v>5</v>
      </c>
      <c r="I25">
        <v>5</v>
      </c>
      <c r="J25">
        <v>20</v>
      </c>
      <c r="K25">
        <v>0</v>
      </c>
      <c r="L25" s="4">
        <f>+SUM(Table134[[#This Row],[1. Задатак]:[5. Задатак]])</f>
        <v>30</v>
      </c>
      <c r="M25" s="36"/>
    </row>
    <row r="26" spans="1:13" ht="15.6" x14ac:dyDescent="0.3">
      <c r="A26">
        <v>15</v>
      </c>
      <c r="B26" s="2">
        <v>5770305</v>
      </c>
      <c r="C26" s="31" t="s">
        <v>413</v>
      </c>
      <c r="D26" s="31" t="s">
        <v>130</v>
      </c>
      <c r="E26" s="31" t="s">
        <v>134</v>
      </c>
      <c r="F26" s="31" t="s">
        <v>372</v>
      </c>
      <c r="G26">
        <v>5</v>
      </c>
      <c r="H26">
        <v>0</v>
      </c>
      <c r="I26">
        <v>20</v>
      </c>
      <c r="J26">
        <v>0</v>
      </c>
      <c r="K26">
        <v>0</v>
      </c>
      <c r="L26" s="4">
        <f>+SUM(Table134[[#This Row],[1. Задатак]:[5. Задатак]])</f>
        <v>25</v>
      </c>
      <c r="M26" s="36"/>
    </row>
    <row r="27" spans="1:13" ht="15.6" x14ac:dyDescent="0.3">
      <c r="A27">
        <v>16</v>
      </c>
      <c r="B27" s="3">
        <v>1270108</v>
      </c>
      <c r="C27" s="32" t="s">
        <v>426</v>
      </c>
      <c r="D27" s="32" t="s">
        <v>133</v>
      </c>
      <c r="E27" s="32" t="s">
        <v>134</v>
      </c>
      <c r="F27" s="32" t="s">
        <v>427</v>
      </c>
      <c r="G27">
        <v>0</v>
      </c>
      <c r="H27">
        <v>0</v>
      </c>
      <c r="I27">
        <v>5</v>
      </c>
      <c r="J27">
        <v>20</v>
      </c>
      <c r="K27">
        <v>0</v>
      </c>
      <c r="L27" s="4">
        <f>+SUM(Table134[[#This Row],[1. Задатак]:[5. Задатак]])</f>
        <v>25</v>
      </c>
      <c r="M27" s="36"/>
    </row>
    <row r="28" spans="1:13" ht="15.6" x14ac:dyDescent="0.3">
      <c r="A28">
        <v>17</v>
      </c>
      <c r="B28" s="31">
        <v>8470705</v>
      </c>
      <c r="C28" s="31" t="s">
        <v>403</v>
      </c>
      <c r="D28" s="31" t="s">
        <v>127</v>
      </c>
      <c r="E28" s="31" t="s">
        <v>137</v>
      </c>
      <c r="F28" s="31" t="s">
        <v>365</v>
      </c>
      <c r="G28">
        <v>0</v>
      </c>
      <c r="H28">
        <v>0</v>
      </c>
      <c r="I28">
        <v>10</v>
      </c>
      <c r="J28">
        <v>10</v>
      </c>
      <c r="K28">
        <v>0</v>
      </c>
      <c r="L28" s="4">
        <f>+SUM(Table134[[#This Row],[1. Задатак]:[5. Задатак]])</f>
        <v>20</v>
      </c>
      <c r="M28" s="36"/>
    </row>
    <row r="29" spans="1:13" ht="15.6" x14ac:dyDescent="0.3">
      <c r="A29">
        <v>18</v>
      </c>
      <c r="B29" s="3">
        <v>1970910</v>
      </c>
      <c r="C29" s="32" t="s">
        <v>407</v>
      </c>
      <c r="D29" s="32" t="s">
        <v>129</v>
      </c>
      <c r="E29" s="32" t="s">
        <v>134</v>
      </c>
      <c r="F29" s="32" t="s">
        <v>408</v>
      </c>
      <c r="G29">
        <v>0</v>
      </c>
      <c r="H29">
        <v>0</v>
      </c>
      <c r="I29">
        <v>0</v>
      </c>
      <c r="J29">
        <v>20</v>
      </c>
      <c r="K29">
        <v>0</v>
      </c>
      <c r="L29" s="4">
        <f>+SUM(Table134[[#This Row],[1. Задатак]:[5. Задатак]])</f>
        <v>20</v>
      </c>
      <c r="M29" s="36"/>
    </row>
    <row r="30" spans="1:13" ht="15.6" x14ac:dyDescent="0.3">
      <c r="A30">
        <v>19</v>
      </c>
      <c r="B30" s="2">
        <v>1971110</v>
      </c>
      <c r="C30" s="31" t="s">
        <v>409</v>
      </c>
      <c r="D30" s="31" t="s">
        <v>129</v>
      </c>
      <c r="E30" s="31" t="s">
        <v>134</v>
      </c>
      <c r="F30" s="31" t="s">
        <v>319</v>
      </c>
      <c r="G30">
        <v>0</v>
      </c>
      <c r="H30">
        <v>0</v>
      </c>
      <c r="I30">
        <v>0</v>
      </c>
      <c r="J30">
        <v>20</v>
      </c>
      <c r="K30">
        <v>0</v>
      </c>
      <c r="L30" s="4">
        <f>+SUM(Table134[[#This Row],[1. Задатак]:[5. Задатак]])</f>
        <v>20</v>
      </c>
      <c r="M30" s="36"/>
    </row>
    <row r="31" spans="1:13" ht="15.6" x14ac:dyDescent="0.3">
      <c r="A31">
        <v>20</v>
      </c>
      <c r="B31" s="2">
        <v>6570707</v>
      </c>
      <c r="C31" s="31" t="s">
        <v>415</v>
      </c>
      <c r="D31" s="31" t="s">
        <v>131</v>
      </c>
      <c r="E31" s="31" t="s">
        <v>134</v>
      </c>
      <c r="F31" s="31" t="s">
        <v>379</v>
      </c>
      <c r="G31">
        <v>20</v>
      </c>
      <c r="H31">
        <v>0</v>
      </c>
      <c r="I31">
        <v>0</v>
      </c>
      <c r="J31">
        <v>0</v>
      </c>
      <c r="K31">
        <v>0</v>
      </c>
      <c r="L31" s="4">
        <f>+SUM(Table134[[#This Row],[1. Задатак]:[5. Задатак]])</f>
        <v>20</v>
      </c>
      <c r="M31" s="36"/>
    </row>
    <row r="32" spans="1:13" ht="15.6" x14ac:dyDescent="0.3">
      <c r="A32">
        <v>21</v>
      </c>
      <c r="B32" s="3">
        <v>4370706</v>
      </c>
      <c r="C32" s="32" t="s">
        <v>421</v>
      </c>
      <c r="D32" s="32" t="s">
        <v>132</v>
      </c>
      <c r="E32" s="32" t="s">
        <v>134</v>
      </c>
      <c r="F32" s="32" t="s">
        <v>340</v>
      </c>
      <c r="G32">
        <v>0</v>
      </c>
      <c r="H32">
        <v>0</v>
      </c>
      <c r="I32">
        <v>0</v>
      </c>
      <c r="J32">
        <v>0</v>
      </c>
      <c r="K32">
        <v>0</v>
      </c>
      <c r="L32" s="4">
        <f>+SUM(Table134[[#This Row],[1. Задатак]:[5. Задатак]])</f>
        <v>0</v>
      </c>
      <c r="M32" s="36"/>
    </row>
    <row r="33" spans="1:13" ht="15.6" x14ac:dyDescent="0.3">
      <c r="A33">
        <v>22</v>
      </c>
      <c r="B33" s="2">
        <v>4370806</v>
      </c>
      <c r="C33" s="31" t="s">
        <v>422</v>
      </c>
      <c r="D33" s="31" t="s">
        <v>132</v>
      </c>
      <c r="E33" s="31" t="s">
        <v>134</v>
      </c>
      <c r="F33" s="31" t="s">
        <v>340</v>
      </c>
      <c r="L33" s="4">
        <f>+SUM(Table134[[#This Row],[1. Задатак]:[5. Задатак]])</f>
        <v>0</v>
      </c>
      <c r="M33" s="36"/>
    </row>
    <row r="34" spans="1:13" ht="15.6" x14ac:dyDescent="0.3">
      <c r="A34">
        <v>23</v>
      </c>
      <c r="B34" s="3">
        <v>4370906</v>
      </c>
      <c r="C34" s="32" t="s">
        <v>423</v>
      </c>
      <c r="D34" s="32" t="s">
        <v>132</v>
      </c>
      <c r="E34" s="32" t="s">
        <v>134</v>
      </c>
      <c r="F34" s="32" t="s">
        <v>340</v>
      </c>
      <c r="L34" s="4">
        <f>+SUM(Table134[[#This Row],[1. Задатак]:[5. Задатак]])</f>
        <v>0</v>
      </c>
      <c r="M34" s="36"/>
    </row>
    <row r="35" spans="1:13" ht="15.6" x14ac:dyDescent="0.3">
      <c r="A35">
        <v>24</v>
      </c>
      <c r="B35" s="2">
        <v>4371006</v>
      </c>
      <c r="C35" s="31" t="s">
        <v>424</v>
      </c>
      <c r="D35" s="31" t="s">
        <v>132</v>
      </c>
      <c r="E35" s="31" t="s">
        <v>134</v>
      </c>
      <c r="F35" s="31" t="s">
        <v>425</v>
      </c>
      <c r="L35" s="4">
        <f>+SUM(Table134[[#This Row],[1. Задатак]:[5. Задатак]])</f>
        <v>0</v>
      </c>
      <c r="M35" s="36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0" workbookViewId="0">
      <selection activeCell="A24" sqref="A24:XFD26"/>
    </sheetView>
  </sheetViews>
  <sheetFormatPr defaultRowHeight="14.4" x14ac:dyDescent="0.3"/>
  <cols>
    <col min="1" max="1" width="6.33203125" customWidth="1"/>
    <col min="2" max="2" width="14" customWidth="1"/>
    <col min="3" max="3" width="35.44140625" customWidth="1"/>
    <col min="4" max="4" width="27.6640625" customWidth="1"/>
    <col min="5" max="5" width="13.88671875" customWidth="1"/>
    <col min="6" max="6" width="28.109375" customWidth="1"/>
    <col min="7" max="10" width="11" customWidth="1"/>
    <col min="11" max="13" width="12" customWidth="1"/>
  </cols>
  <sheetData>
    <row r="1" spans="1:15" ht="21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</row>
    <row r="3" spans="1:15" ht="21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3"/>
    </row>
    <row r="5" spans="1:15" ht="21" x14ac:dyDescent="0.4">
      <c r="A5" s="62" t="s">
        <v>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 ht="21" x14ac:dyDescent="0.4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21" x14ac:dyDescent="0.4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11" spans="1:15" ht="62.25" customHeight="1" x14ac:dyDescent="0.3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</row>
    <row r="12" spans="1:15" ht="15.6" x14ac:dyDescent="0.3">
      <c r="A12">
        <v>1</v>
      </c>
      <c r="B12" s="3">
        <v>5780505</v>
      </c>
      <c r="C12" s="32" t="s">
        <v>434</v>
      </c>
      <c r="D12" s="32" t="s">
        <v>130</v>
      </c>
      <c r="E12" s="32" t="s">
        <v>134</v>
      </c>
      <c r="F12" s="32" t="s">
        <v>435</v>
      </c>
      <c r="G12">
        <v>20</v>
      </c>
      <c r="H12">
        <v>20</v>
      </c>
      <c r="I12">
        <v>20</v>
      </c>
      <c r="J12">
        <v>20</v>
      </c>
      <c r="K12">
        <v>12</v>
      </c>
      <c r="L12" s="4">
        <f>+SUM(Table1[[#This Row],[1. Задатак]:[5. Задатак]])</f>
        <v>92</v>
      </c>
      <c r="M12" s="37" t="s">
        <v>449</v>
      </c>
    </row>
    <row r="13" spans="1:15" s="46" customFormat="1" ht="15.6" x14ac:dyDescent="0.3">
      <c r="A13" s="46">
        <v>2</v>
      </c>
      <c r="B13" s="47">
        <v>4381102</v>
      </c>
      <c r="C13" s="48" t="s">
        <v>439</v>
      </c>
      <c r="D13" s="48" t="s">
        <v>132</v>
      </c>
      <c r="E13" s="48" t="s">
        <v>134</v>
      </c>
      <c r="F13" s="48" t="s">
        <v>425</v>
      </c>
      <c r="G13" s="46">
        <v>20</v>
      </c>
      <c r="H13" s="46">
        <v>20</v>
      </c>
      <c r="I13" s="46">
        <v>0</v>
      </c>
      <c r="J13" s="46">
        <v>20</v>
      </c>
      <c r="K13" s="46">
        <v>20</v>
      </c>
      <c r="L13" s="49">
        <f>+SUM(Table1[[#This Row],[1. Задатак]:[5. Задатак]])</f>
        <v>80</v>
      </c>
      <c r="M13" s="50" t="s">
        <v>450</v>
      </c>
    </row>
    <row r="14" spans="1:15" ht="15.6" x14ac:dyDescent="0.3">
      <c r="A14">
        <v>3</v>
      </c>
      <c r="B14" s="32">
        <v>7880506</v>
      </c>
      <c r="C14" s="32" t="s">
        <v>430</v>
      </c>
      <c r="D14" s="32" t="s">
        <v>123</v>
      </c>
      <c r="E14" s="32" t="s">
        <v>134</v>
      </c>
      <c r="F14" s="32" t="s">
        <v>429</v>
      </c>
      <c r="G14">
        <v>20</v>
      </c>
      <c r="H14">
        <v>20</v>
      </c>
      <c r="I14">
        <v>0</v>
      </c>
      <c r="J14">
        <v>20</v>
      </c>
      <c r="K14">
        <v>10</v>
      </c>
      <c r="L14" s="4">
        <f>+SUM(Table1[[#This Row],[1. Задатак]:[5. Задатак]])</f>
        <v>70</v>
      </c>
      <c r="M14" s="37" t="s">
        <v>451</v>
      </c>
    </row>
    <row r="15" spans="1:15" ht="15.6" x14ac:dyDescent="0.3">
      <c r="A15">
        <v>4</v>
      </c>
      <c r="B15" s="2">
        <v>1981107</v>
      </c>
      <c r="C15" s="31" t="s">
        <v>431</v>
      </c>
      <c r="D15" s="31" t="s">
        <v>129</v>
      </c>
      <c r="E15" s="31" t="s">
        <v>134</v>
      </c>
      <c r="F15" s="31" t="s">
        <v>408</v>
      </c>
      <c r="G15">
        <v>20</v>
      </c>
      <c r="H15">
        <v>20</v>
      </c>
      <c r="I15">
        <v>0</v>
      </c>
      <c r="J15">
        <v>10</v>
      </c>
      <c r="K15">
        <v>20</v>
      </c>
      <c r="L15" s="4">
        <f>+SUM(Table1[[#This Row],[1. Задатак]:[5. Задатак]])</f>
        <v>70</v>
      </c>
      <c r="M15" s="37" t="s">
        <v>451</v>
      </c>
    </row>
    <row r="16" spans="1:15" ht="15.6" x14ac:dyDescent="0.3">
      <c r="A16">
        <v>5</v>
      </c>
      <c r="B16" s="3">
        <v>1981203</v>
      </c>
      <c r="C16" s="32" t="s">
        <v>432</v>
      </c>
      <c r="D16" s="32" t="s">
        <v>129</v>
      </c>
      <c r="E16" s="32" t="s">
        <v>134</v>
      </c>
      <c r="F16" s="32" t="s">
        <v>408</v>
      </c>
      <c r="G16">
        <v>20</v>
      </c>
      <c r="H16">
        <v>20</v>
      </c>
      <c r="I16">
        <v>0</v>
      </c>
      <c r="J16">
        <v>10</v>
      </c>
      <c r="K16">
        <v>20</v>
      </c>
      <c r="L16" s="4">
        <f>+SUM(Table1[[#This Row],[1. Задатак]:[5. Задатак]])</f>
        <v>70</v>
      </c>
      <c r="M16" s="37" t="s">
        <v>451</v>
      </c>
    </row>
    <row r="17" spans="1:13" ht="15.6" x14ac:dyDescent="0.3">
      <c r="A17">
        <v>6</v>
      </c>
      <c r="B17" s="31">
        <v>7880106</v>
      </c>
      <c r="C17" s="31" t="s">
        <v>428</v>
      </c>
      <c r="D17" s="31" t="s">
        <v>123</v>
      </c>
      <c r="E17" s="31" t="s">
        <v>134</v>
      </c>
      <c r="F17" s="31" t="s">
        <v>429</v>
      </c>
      <c r="G17">
        <v>20</v>
      </c>
      <c r="H17">
        <v>20</v>
      </c>
      <c r="I17">
        <v>0</v>
      </c>
      <c r="J17">
        <v>20</v>
      </c>
      <c r="K17">
        <v>9</v>
      </c>
      <c r="L17" s="4">
        <f>+SUM(Table1[[#This Row],[1. Задатак]:[5. Задатак]])</f>
        <v>69</v>
      </c>
      <c r="M17" s="37" t="s">
        <v>451</v>
      </c>
    </row>
    <row r="18" spans="1:13" s="46" customFormat="1" ht="15.6" x14ac:dyDescent="0.3">
      <c r="A18" s="46">
        <v>7</v>
      </c>
      <c r="B18" s="51">
        <v>4381104</v>
      </c>
      <c r="C18" s="52" t="s">
        <v>440</v>
      </c>
      <c r="D18" s="52" t="s">
        <v>132</v>
      </c>
      <c r="E18" s="52" t="s">
        <v>134</v>
      </c>
      <c r="F18" s="52" t="s">
        <v>425</v>
      </c>
      <c r="G18" s="46">
        <v>20</v>
      </c>
      <c r="H18" s="46">
        <v>20</v>
      </c>
      <c r="I18" s="46">
        <v>0</v>
      </c>
      <c r="J18" s="46">
        <v>10</v>
      </c>
      <c r="K18" s="46">
        <v>18</v>
      </c>
      <c r="L18" s="49">
        <f>+SUM(Table1[[#This Row],[1. Задатак]:[5. Задатак]])</f>
        <v>68</v>
      </c>
      <c r="M18" s="50" t="s">
        <v>451</v>
      </c>
    </row>
    <row r="19" spans="1:13" ht="15.6" x14ac:dyDescent="0.3">
      <c r="A19">
        <v>8</v>
      </c>
      <c r="B19" s="2">
        <v>6580605</v>
      </c>
      <c r="C19" s="31" t="s">
        <v>436</v>
      </c>
      <c r="D19" s="31" t="s">
        <v>131</v>
      </c>
      <c r="E19" s="31" t="s">
        <v>134</v>
      </c>
      <c r="F19" s="31" t="s">
        <v>437</v>
      </c>
      <c r="G19">
        <v>20</v>
      </c>
      <c r="H19">
        <v>20</v>
      </c>
      <c r="I19">
        <v>0</v>
      </c>
      <c r="J19">
        <v>10</v>
      </c>
      <c r="K19">
        <v>15</v>
      </c>
      <c r="L19" s="4">
        <f>+SUM(Table1[[#This Row],[1. Задатак]:[5. Задатак]])</f>
        <v>65</v>
      </c>
      <c r="M19" s="35" t="s">
        <v>452</v>
      </c>
    </row>
    <row r="20" spans="1:13" ht="15.6" x14ac:dyDescent="0.3">
      <c r="A20">
        <v>9</v>
      </c>
      <c r="B20" s="2">
        <v>1981403</v>
      </c>
      <c r="C20" s="31" t="s">
        <v>433</v>
      </c>
      <c r="D20" s="31" t="s">
        <v>129</v>
      </c>
      <c r="E20" s="31" t="s">
        <v>134</v>
      </c>
      <c r="F20" s="31" t="s">
        <v>408</v>
      </c>
      <c r="G20">
        <v>20</v>
      </c>
      <c r="H20">
        <v>20</v>
      </c>
      <c r="I20">
        <v>0</v>
      </c>
      <c r="J20">
        <v>10</v>
      </c>
      <c r="K20">
        <v>12</v>
      </c>
      <c r="L20" s="4">
        <f>+SUM(Table1[[#This Row],[1. Задатак]:[5. Задатак]])</f>
        <v>62</v>
      </c>
      <c r="M20" s="35" t="s">
        <v>452</v>
      </c>
    </row>
    <row r="21" spans="1:13" s="46" customFormat="1" ht="15.6" x14ac:dyDescent="0.3">
      <c r="A21" s="46">
        <v>10</v>
      </c>
      <c r="B21" s="47">
        <v>4381202</v>
      </c>
      <c r="C21" s="48" t="s">
        <v>443</v>
      </c>
      <c r="D21" s="48" t="s">
        <v>132</v>
      </c>
      <c r="E21" s="48" t="s">
        <v>134</v>
      </c>
      <c r="F21" s="48" t="s">
        <v>425</v>
      </c>
      <c r="G21" s="46">
        <v>20</v>
      </c>
      <c r="H21" s="46">
        <v>20</v>
      </c>
      <c r="I21" s="46">
        <v>0</v>
      </c>
      <c r="J21" s="46">
        <v>20</v>
      </c>
      <c r="K21" s="46">
        <v>0</v>
      </c>
      <c r="L21" s="49">
        <f>+SUM(Table1[[#This Row],[1. Задатак]:[5. Задатак]])</f>
        <v>60</v>
      </c>
      <c r="M21" s="53" t="s">
        <v>452</v>
      </c>
    </row>
    <row r="22" spans="1:13" s="46" customFormat="1" ht="15.6" x14ac:dyDescent="0.3">
      <c r="A22" s="46">
        <v>11</v>
      </c>
      <c r="B22" s="51">
        <v>4381204</v>
      </c>
      <c r="C22" s="52" t="s">
        <v>444</v>
      </c>
      <c r="D22" s="52" t="s">
        <v>132</v>
      </c>
      <c r="E22" s="52" t="s">
        <v>134</v>
      </c>
      <c r="F22" s="52" t="s">
        <v>425</v>
      </c>
      <c r="G22" s="46">
        <v>20</v>
      </c>
      <c r="H22" s="46">
        <v>0</v>
      </c>
      <c r="I22" s="46">
        <v>0</v>
      </c>
      <c r="J22" s="46">
        <v>20</v>
      </c>
      <c r="K22" s="46">
        <v>15</v>
      </c>
      <c r="L22" s="49">
        <f>+SUM(Table1[[#This Row],[1. Задатак]:[5. Задатак]])</f>
        <v>55</v>
      </c>
      <c r="M22" s="53" t="s">
        <v>452</v>
      </c>
    </row>
    <row r="23" spans="1:13" ht="15.6" x14ac:dyDescent="0.3">
      <c r="A23">
        <v>12</v>
      </c>
      <c r="B23" s="3">
        <v>6580705</v>
      </c>
      <c r="C23" s="32" t="s">
        <v>438</v>
      </c>
      <c r="D23" s="32" t="s">
        <v>131</v>
      </c>
      <c r="E23" s="32" t="s">
        <v>134</v>
      </c>
      <c r="F23" s="32" t="s">
        <v>437</v>
      </c>
      <c r="G23">
        <v>20</v>
      </c>
      <c r="H23">
        <v>20</v>
      </c>
      <c r="I23">
        <v>0</v>
      </c>
      <c r="J23">
        <v>10</v>
      </c>
      <c r="K23">
        <v>0</v>
      </c>
      <c r="L23" s="4">
        <f>+SUM(Table1[[#This Row],[1. Задатак]:[5. Задатак]])</f>
        <v>50</v>
      </c>
      <c r="M23" s="37"/>
    </row>
    <row r="24" spans="1:13" s="46" customFormat="1" ht="15.6" x14ac:dyDescent="0.3">
      <c r="A24" s="46">
        <v>13</v>
      </c>
      <c r="B24" s="51">
        <v>4381208</v>
      </c>
      <c r="C24" s="52" t="s">
        <v>446</v>
      </c>
      <c r="D24" s="52" t="s">
        <v>132</v>
      </c>
      <c r="E24" s="52" t="s">
        <v>134</v>
      </c>
      <c r="F24" s="52" t="s">
        <v>425</v>
      </c>
      <c r="G24" s="46">
        <v>20</v>
      </c>
      <c r="H24" s="46">
        <v>20</v>
      </c>
      <c r="I24" s="46">
        <v>0</v>
      </c>
      <c r="J24" s="46">
        <v>10</v>
      </c>
      <c r="K24" s="46">
        <v>0</v>
      </c>
      <c r="L24" s="49">
        <f>+SUM(Table1[[#This Row],[1. Задатак]:[5. Задатак]])</f>
        <v>50</v>
      </c>
      <c r="M24" s="50"/>
    </row>
    <row r="25" spans="1:13" s="46" customFormat="1" ht="15.6" x14ac:dyDescent="0.3">
      <c r="A25" s="46">
        <v>14</v>
      </c>
      <c r="B25" s="47">
        <v>4381206</v>
      </c>
      <c r="C25" s="48" t="s">
        <v>445</v>
      </c>
      <c r="D25" s="48" t="s">
        <v>132</v>
      </c>
      <c r="E25" s="48" t="s">
        <v>134</v>
      </c>
      <c r="F25" s="48" t="s">
        <v>425</v>
      </c>
      <c r="G25" s="46">
        <v>20</v>
      </c>
      <c r="H25" s="46">
        <v>20</v>
      </c>
      <c r="I25" s="46">
        <v>0</v>
      </c>
      <c r="J25" s="46">
        <v>10</v>
      </c>
      <c r="K25" s="46">
        <v>0</v>
      </c>
      <c r="L25" s="49">
        <f>+SUM(Table1[[#This Row],[1. Задатак]:[5. Задатак]])</f>
        <v>50</v>
      </c>
      <c r="M25" s="50"/>
    </row>
    <row r="26" spans="1:13" s="46" customFormat="1" ht="16.2" thickBot="1" x14ac:dyDescent="0.35">
      <c r="A26" s="54">
        <v>15</v>
      </c>
      <c r="B26" s="55">
        <v>4381109</v>
      </c>
      <c r="C26" s="56" t="s">
        <v>442</v>
      </c>
      <c r="D26" s="56" t="s">
        <v>132</v>
      </c>
      <c r="E26" s="56" t="s">
        <v>134</v>
      </c>
      <c r="F26" s="56" t="s">
        <v>425</v>
      </c>
      <c r="G26" s="54">
        <v>0</v>
      </c>
      <c r="H26" s="54">
        <v>20</v>
      </c>
      <c r="I26" s="54">
        <v>0</v>
      </c>
      <c r="J26" s="54">
        <v>20</v>
      </c>
      <c r="K26" s="54">
        <v>0</v>
      </c>
      <c r="L26" s="57">
        <f>+SUM(Table1[[#This Row],[1. Задатак]:[5. Задатак]])</f>
        <v>40</v>
      </c>
      <c r="M26" s="64"/>
    </row>
    <row r="27" spans="1:13" ht="16.2" thickTop="1" x14ac:dyDescent="0.3">
      <c r="A27">
        <v>16</v>
      </c>
      <c r="B27" s="2">
        <v>4381108</v>
      </c>
      <c r="C27" s="31" t="s">
        <v>441</v>
      </c>
      <c r="D27" s="31" t="s">
        <v>132</v>
      </c>
      <c r="E27" s="31" t="s">
        <v>134</v>
      </c>
      <c r="F27" s="31" t="s">
        <v>425</v>
      </c>
      <c r="G27">
        <v>20</v>
      </c>
      <c r="H27">
        <v>0</v>
      </c>
      <c r="I27">
        <v>0</v>
      </c>
      <c r="J27">
        <v>0</v>
      </c>
      <c r="K27">
        <v>0</v>
      </c>
      <c r="L27" s="4">
        <f>+SUM(Table1[[#This Row],[1. Задатак]:[5. Задатак]])</f>
        <v>20</v>
      </c>
      <c r="M27" s="37"/>
    </row>
    <row r="28" spans="1:13" ht="14.25" customHeight="1" x14ac:dyDescent="0.3">
      <c r="A28">
        <v>17</v>
      </c>
      <c r="B28" s="2">
        <v>1280208</v>
      </c>
      <c r="C28" s="31" t="s">
        <v>447</v>
      </c>
      <c r="D28" s="31" t="s">
        <v>133</v>
      </c>
      <c r="E28" s="31" t="s">
        <v>134</v>
      </c>
      <c r="F28" s="31" t="s">
        <v>396</v>
      </c>
      <c r="G28">
        <v>0</v>
      </c>
      <c r="H28">
        <v>0</v>
      </c>
      <c r="I28">
        <v>0</v>
      </c>
      <c r="J28">
        <v>10</v>
      </c>
      <c r="K28">
        <v>0</v>
      </c>
      <c r="L28" s="4">
        <f>+SUM(Table1[[#This Row],[1. Задатак]:[5. Задатак]])</f>
        <v>10</v>
      </c>
      <c r="M28" s="37"/>
    </row>
  </sheetData>
  <mergeCells count="6">
    <mergeCell ref="A7:N7"/>
    <mergeCell ref="A1:O1"/>
    <mergeCell ref="A2:N2"/>
    <mergeCell ref="A3:N3"/>
    <mergeCell ref="A5:N5"/>
    <mergeCell ref="A6:N6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III</vt:lpstr>
      <vt:lpstr>IV</vt:lpstr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</dc:creator>
  <cp:lastModifiedBy>Vlaya</cp:lastModifiedBy>
  <cp:lastPrinted>2021-03-02T17:45:43Z</cp:lastPrinted>
  <dcterms:created xsi:type="dcterms:W3CDTF">2021-02-27T19:38:36Z</dcterms:created>
  <dcterms:modified xsi:type="dcterms:W3CDTF">2021-03-03T08:37:02Z</dcterms:modified>
</cp:coreProperties>
</file>